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" sheetId="1" r:id="rId1"/>
    <sheet name="B" sheetId="2" r:id="rId2"/>
    <sheet name="C" sheetId="3" r:id="rId3"/>
    <sheet name="D" sheetId="4" r:id="rId4"/>
    <sheet name="Statistika" sheetId="5" r:id="rId5"/>
  </sheets>
  <definedNames>
    <definedName name="_xlnm.Print_Area" localSheetId="0">A!$A$9:$C$18</definedName>
    <definedName name="_xlnm.Print_Area" localSheetId="2">'C'!$A$9:$G$23</definedName>
    <definedName name="_xlnm.Print_Area" localSheetId="3">D!$A$9:$F$26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4" l="1"/>
  <c r="H11" i="1" l="1"/>
  <c r="H16" i="1"/>
  <c r="H10" i="1"/>
  <c r="H18" i="1"/>
  <c r="H13" i="1"/>
  <c r="H17" i="1"/>
  <c r="H15" i="1"/>
  <c r="H14" i="1"/>
  <c r="H12" i="1"/>
  <c r="H16" i="2"/>
  <c r="H10" i="2"/>
  <c r="H12" i="2"/>
  <c r="H19" i="2"/>
  <c r="H20" i="2"/>
  <c r="H11" i="2"/>
  <c r="H15" i="2"/>
  <c r="H18" i="2"/>
  <c r="H14" i="2"/>
  <c r="H22" i="2"/>
  <c r="H17" i="2"/>
  <c r="H21" i="2"/>
  <c r="H13" i="2"/>
  <c r="H21" i="4"/>
  <c r="H12" i="4"/>
  <c r="H14" i="4"/>
  <c r="H19" i="4"/>
  <c r="H18" i="4"/>
  <c r="H11" i="4"/>
  <c r="H15" i="4"/>
  <c r="H16" i="4"/>
  <c r="H10" i="4"/>
  <c r="H13" i="4"/>
  <c r="H23" i="4"/>
  <c r="H17" i="4"/>
  <c r="H26" i="4"/>
  <c r="H22" i="4"/>
  <c r="H24" i="4"/>
  <c r="H20" i="4"/>
  <c r="H15" i="3"/>
  <c r="H14" i="3"/>
  <c r="H10" i="3"/>
  <c r="H17" i="3"/>
  <c r="H16" i="3"/>
  <c r="H23" i="3"/>
  <c r="H20" i="3"/>
  <c r="H13" i="3"/>
  <c r="H21" i="3"/>
  <c r="H19" i="3"/>
  <c r="H22" i="3"/>
  <c r="H18" i="3"/>
  <c r="H11" i="3"/>
  <c r="H12" i="3"/>
</calcChain>
</file>

<file path=xl/sharedStrings.xml><?xml version="1.0" encoding="utf-8"?>
<sst xmlns="http://schemas.openxmlformats.org/spreadsheetml/2006/main" count="345" uniqueCount="178">
  <si>
    <t xml:space="preserve">Houdová </t>
  </si>
  <si>
    <t>Lehečka</t>
  </si>
  <si>
    <t>Tomáš</t>
  </si>
  <si>
    <t>Gymnázium prof. Jana Patočky, Praha 1, Jindřišská 36</t>
  </si>
  <si>
    <t xml:space="preserve">Eliádes </t>
  </si>
  <si>
    <t>Juraj</t>
  </si>
  <si>
    <t>Malostranská základní škola</t>
  </si>
  <si>
    <t>Vlach</t>
  </si>
  <si>
    <t>Ondřej</t>
  </si>
  <si>
    <t>Malostranské gymnázium, Praha 1, Josefská 7</t>
  </si>
  <si>
    <t>Olhová De Pas</t>
  </si>
  <si>
    <t>Magdalena</t>
  </si>
  <si>
    <t>Základní škola J. Gutha-Jarkovského, Truhlářská 1120/22</t>
  </si>
  <si>
    <t>Zapiór</t>
  </si>
  <si>
    <t>Bumbálek</t>
  </si>
  <si>
    <t xml:space="preserve">Damian </t>
  </si>
  <si>
    <t>ZŠ sv. Voršily v Praze</t>
  </si>
  <si>
    <t>Julie</t>
  </si>
  <si>
    <t>Lukáš</t>
  </si>
  <si>
    <t>Krivošík</t>
  </si>
  <si>
    <t>Bradová</t>
  </si>
  <si>
    <t>ZŠ Brána jazyků</t>
  </si>
  <si>
    <t>Kardoš</t>
  </si>
  <si>
    <t>Karla</t>
  </si>
  <si>
    <t>Gymnázium Jiřího Gutha-Jarkovského, Praha 1, Truhlářská 22</t>
  </si>
  <si>
    <t>Brodský</t>
  </si>
  <si>
    <t>Lachmann</t>
  </si>
  <si>
    <t>Bečka</t>
  </si>
  <si>
    <t>Martin</t>
  </si>
  <si>
    <t>Nosek</t>
  </si>
  <si>
    <t xml:space="preserve">Richard </t>
  </si>
  <si>
    <t>Juan</t>
  </si>
  <si>
    <t xml:space="preserve">Svoboda </t>
  </si>
  <si>
    <t xml:space="preserve">Filip </t>
  </si>
  <si>
    <t>Novotný</t>
  </si>
  <si>
    <t>Suchlová</t>
  </si>
  <si>
    <t>Základní škola sv. Voršily v Praze</t>
  </si>
  <si>
    <t>ZŠ Brána Jazyků</t>
  </si>
  <si>
    <t xml:space="preserve">Alexandr </t>
  </si>
  <si>
    <t>Škarpová</t>
  </si>
  <si>
    <t xml:space="preserve">Julie </t>
  </si>
  <si>
    <t>Gordov</t>
  </si>
  <si>
    <t>Dostál</t>
  </si>
  <si>
    <t>Felber</t>
  </si>
  <si>
    <t xml:space="preserve">Tomáš </t>
  </si>
  <si>
    <t>Gymnázium Jana Nerudy, škola hlavního města Prahy, Praha 1, Hellichova 3</t>
  </si>
  <si>
    <t xml:space="preserve">Vávra </t>
  </si>
  <si>
    <t>Ingrová</t>
  </si>
  <si>
    <t xml:space="preserve">Gráfová </t>
  </si>
  <si>
    <t>Tereza</t>
  </si>
  <si>
    <t xml:space="preserve">Macůrek </t>
  </si>
  <si>
    <t xml:space="preserve">Ondřej </t>
  </si>
  <si>
    <t>Šrámek</t>
  </si>
  <si>
    <t>Florián</t>
  </si>
  <si>
    <t>Svoboda</t>
  </si>
  <si>
    <t xml:space="preserve">Petr </t>
  </si>
  <si>
    <t>Šebela</t>
  </si>
  <si>
    <t>Schaefer</t>
  </si>
  <si>
    <t>Theodor</t>
  </si>
  <si>
    <t>Tojner</t>
  </si>
  <si>
    <t>Šimon</t>
  </si>
  <si>
    <t>Cagášková</t>
  </si>
  <si>
    <t>Ema</t>
  </si>
  <si>
    <t xml:space="preserve">Pavel </t>
  </si>
  <si>
    <t>Amazouz</t>
  </si>
  <si>
    <t>Štrupl</t>
  </si>
  <si>
    <t>Lasák</t>
  </si>
  <si>
    <t>Vojtěch</t>
  </si>
  <si>
    <t>Levínský</t>
  </si>
  <si>
    <t>Eric</t>
  </si>
  <si>
    <t>1. Slovanské gymnázium a jazyková škola s právem státní jazykové zkoušky</t>
  </si>
  <si>
    <t>Horecký</t>
  </si>
  <si>
    <t>Moldoveanu</t>
  </si>
  <si>
    <t>Wood</t>
  </si>
  <si>
    <t>Daniel</t>
  </si>
  <si>
    <t>Kačírek</t>
  </si>
  <si>
    <t>Filip</t>
  </si>
  <si>
    <t>Gymnázium Jana Nerudy, škola hlavního města Prahy</t>
  </si>
  <si>
    <t>Šafanda</t>
  </si>
  <si>
    <t>Marek</t>
  </si>
  <si>
    <t>Trachta</t>
  </si>
  <si>
    <t xml:space="preserve">Beran </t>
  </si>
  <si>
    <t>Halamíček</t>
  </si>
  <si>
    <t xml:space="preserve">Malostranské gymnázium </t>
  </si>
  <si>
    <t>Lapka</t>
  </si>
  <si>
    <t>Jan</t>
  </si>
  <si>
    <t>Krejčí</t>
  </si>
  <si>
    <t>Obchodní akademie Dušní­</t>
  </si>
  <si>
    <t>Macek</t>
  </si>
  <si>
    <t>Jakub</t>
  </si>
  <si>
    <t>Sklenička</t>
  </si>
  <si>
    <t>Antonín</t>
  </si>
  <si>
    <t>SPŠ Dopravní, Masná</t>
  </si>
  <si>
    <t xml:space="preserve">Bílek </t>
  </si>
  <si>
    <t xml:space="preserve">Daniel </t>
  </si>
  <si>
    <t>Škoda</t>
  </si>
  <si>
    <t xml:space="preserve">Vladimir </t>
  </si>
  <si>
    <t>Vyšší odborná škola zdravotnická a Střední zdravotnická škola a gymnázium, Praha 1, Alšovo nábřeží 6</t>
  </si>
  <si>
    <t>Truhlářská 8, 110 00, Praha 1</t>
  </si>
  <si>
    <t>Výsledková listina</t>
  </si>
  <si>
    <t>Soutěž</t>
  </si>
  <si>
    <t>Geografická olympiáda</t>
  </si>
  <si>
    <t>Kolo</t>
  </si>
  <si>
    <t>obvodní (Praha 1)</t>
  </si>
  <si>
    <t>Kategorie</t>
  </si>
  <si>
    <t>A</t>
  </si>
  <si>
    <t>Datum</t>
  </si>
  <si>
    <t>Místo</t>
  </si>
  <si>
    <t>SVČ Jednička, Truhlářská 8, Praha 1</t>
  </si>
  <si>
    <t>11. 2. 2026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</si>
  <si>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</si>
  <si>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</si>
  <si>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</si>
  <si>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</si>
  <si>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</si>
  <si>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</si>
  <si>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</si>
  <si>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</si>
  <si>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</si>
  <si>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navrženi na postup do KK</t>
  </si>
  <si>
    <t>legenda:</t>
  </si>
  <si>
    <t>Pokud dosáhli 2 a více soutěžících stejného celkového počtu bodů, rozhoduje o výsledném pořadí</t>
  </si>
  <si>
    <r>
      <t xml:space="preserve">počet bodů z </t>
    </r>
    <r>
      <rPr>
        <b/>
        <sz val="12"/>
        <color theme="1"/>
        <rFont val="Calibri"/>
        <family val="2"/>
        <charset val="238"/>
        <scheme val="minor"/>
      </rPr>
      <t>praktické části</t>
    </r>
    <r>
      <rPr>
        <sz val="12"/>
        <color theme="1"/>
        <rFont val="Calibri"/>
        <family val="2"/>
        <charset val="238"/>
        <scheme val="minor"/>
      </rPr>
      <t>. Pokud i v tom případě je počet bodů 2 a více soutěžících identický, rozhoduje</t>
    </r>
  </si>
  <si>
    <t>o pořadí počet bodů z  práce s atlasem. Pokud i v tom případě je počet bodů 2 a více soutěžících identický,</t>
  </si>
  <si>
    <t>rozhoduje o pořadí počet bodů z  písemného testu geografických znalostí. Pokud i v tom případě je počet</t>
  </si>
  <si>
    <t>bodů 2 a více soutěžících identický, rozhoduje, který ze soutěžících odevzdal dříve vypracované úlohy</t>
  </si>
  <si>
    <t>z písemného testu geografických znalostí.</t>
  </si>
  <si>
    <t>Práce s atlasem (max. 40 b)</t>
  </si>
  <si>
    <t>Praktická část (30b)</t>
  </si>
  <si>
    <t>Písemný test (30b)</t>
  </si>
  <si>
    <t>Celkem</t>
  </si>
  <si>
    <t>Pořadí</t>
  </si>
  <si>
    <t>Příjmení</t>
  </si>
  <si>
    <t>Jméno</t>
  </si>
  <si>
    <t>Škola</t>
  </si>
  <si>
    <t>B</t>
  </si>
  <si>
    <t xml:space="preserve">               Výsledková listina</t>
  </si>
  <si>
    <t xml:space="preserve">                     Truhlářská 8, 110 00, Praha 1</t>
  </si>
  <si>
    <t>Truhlářová</t>
  </si>
  <si>
    <t>Borecký</t>
  </si>
  <si>
    <t>Nikola</t>
  </si>
  <si>
    <t>10.</t>
  </si>
  <si>
    <t>11.</t>
  </si>
  <si>
    <t>12.</t>
  </si>
  <si>
    <t>13.</t>
  </si>
  <si>
    <t>C</t>
  </si>
  <si>
    <t>14.</t>
  </si>
  <si>
    <t>D</t>
  </si>
  <si>
    <t>Vyšší odborná škola zdravotnická a Střední zdravotnická škola a gymnázium,  Alšovo nábřeží 6</t>
  </si>
  <si>
    <t>15.</t>
  </si>
  <si>
    <t>16.</t>
  </si>
  <si>
    <t>17.</t>
  </si>
  <si>
    <t>ZŠ Brána Jazyků, Uhelný trh 425/4, 11000 Praha 1</t>
  </si>
  <si>
    <t>Jméno (rok narození)</t>
  </si>
  <si>
    <t>Email na učitele</t>
  </si>
  <si>
    <t>Email na žáka</t>
  </si>
  <si>
    <t>Statistika Praha 1</t>
  </si>
  <si>
    <t>počet žáků</t>
  </si>
  <si>
    <t>počet školních kol</t>
  </si>
  <si>
    <t>ŠK</t>
  </si>
  <si>
    <t>OK</t>
  </si>
  <si>
    <t xml:space="preserve">Frída </t>
  </si>
  <si>
    <t xml:space="preserve">Daniel Vratislav </t>
  </si>
  <si>
    <t xml:space="preserve">Adam </t>
  </si>
  <si>
    <t>Benoît</t>
  </si>
  <si>
    <t xml:space="preserve">Matěj </t>
  </si>
  <si>
    <t xml:space="preserve">Anna </t>
  </si>
  <si>
    <t xml:space="preserve">Eliška </t>
  </si>
  <si>
    <t>Anežka</t>
  </si>
  <si>
    <t xml:space="preserve">Patrik </t>
  </si>
  <si>
    <t xml:space="preserve">Václav </t>
  </si>
  <si>
    <t xml:space="preserve">Vít </t>
  </si>
  <si>
    <t xml:space="preserve">Oliver </t>
  </si>
  <si>
    <t xml:space="preserve">David </t>
  </si>
  <si>
    <t xml:space="preserve">Štěpán </t>
  </si>
  <si>
    <t xml:space="preserve">Vincent </t>
  </si>
  <si>
    <t xml:space="preserve">Vendelín </t>
  </si>
  <si>
    <t xml:space="preserve">Erik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</si>
</sst>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3"/>
      <name val="Calibri Light"/>
      <family val="2"/>
      <charset val="238"/>
      <scheme val="major"/>
    </font>
    <font>
      <sz val="11"/>
      <color rgb="FF9C5700"/>
      <name val="Calibri"/>
      <family val="2"/>
      <charset val="238"/>
      <scheme val="minor"/>
    </font>
    <font>
      <sz val="15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8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0" fontId="5" fillId="0" borderId="0"/>
    <xf numFmtId="0" fontId="22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5" fillId="16" borderId="0" applyNumberFormat="0" applyBorder="0" applyAlignment="0" applyProtection="0"/>
    <xf numFmtId="0" fontId="5" fillId="12" borderId="0" applyNumberFormat="0" applyBorder="0" applyAlignment="0" applyProtection="0"/>
    <xf numFmtId="0" fontId="23" fillId="4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35" fillId="0" borderId="0" applyNumberForma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</cellStyleXfs>
  <cellXfs count="76">
    <xf numFmtId="0" fontId="0" fillId="0" borderId="0" xfId="0"/>
    <xf numFmtId="0" fontId="24" fillId="0" borderId="0" xfId="0" applyFont="1"/>
    <xf numFmtId="3" fontId="28" fillId="0" borderId="27" xfId="0" applyNumberFormat="1" applyFont="1" applyBorder="1" applyAlignment="1">
      <alignment vertical="center"/>
    </xf>
    <xf numFmtId="3" fontId="28" fillId="0" borderId="29" xfId="0" applyNumberFormat="1" applyFont="1" applyBorder="1" applyAlignment="1">
      <alignment vertical="center"/>
    </xf>
    <xf numFmtId="3" fontId="28" fillId="0" borderId="31" xfId="0" applyNumberFormat="1" applyFont="1" applyBorder="1" applyAlignment="1">
      <alignment vertical="center"/>
    </xf>
    <xf numFmtId="3" fontId="28" fillId="0" borderId="33" xfId="0" applyNumberFormat="1" applyFont="1" applyBorder="1" applyAlignment="1">
      <alignment vertical="center"/>
    </xf>
    <xf numFmtId="0" fontId="0" fillId="0" borderId="0" xfId="0" applyFont="1" applyAlignment="1"/>
    <xf numFmtId="0" fontId="0" fillId="0" borderId="0" xfId="0" applyFont="1" applyBorder="1" applyAlignment="1"/>
    <xf numFmtId="0" fontId="32" fillId="0" borderId="0" xfId="0" applyFont="1" applyBorder="1" applyAlignment="1"/>
    <xf numFmtId="0" fontId="33" fillId="0" borderId="0" xfId="0" applyFont="1" applyFill="1" applyBorder="1" applyAlignment="1">
      <alignment horizontal="center"/>
    </xf>
    <xf numFmtId="0" fontId="4" fillId="0" borderId="0" xfId="0" applyFont="1" applyAlignment="1"/>
    <xf numFmtId="0" fontId="24" fillId="34" borderId="10" xfId="0" applyFont="1" applyFill="1" applyBorder="1" applyAlignment="1">
      <alignment horizontal="center"/>
    </xf>
    <xf numFmtId="0" fontId="24" fillId="34" borderId="10" xfId="0" applyFont="1" applyFill="1" applyBorder="1"/>
    <xf numFmtId="0" fontId="24" fillId="0" borderId="10" xfId="0" applyFont="1" applyBorder="1" applyAlignment="1">
      <alignment horizontal="center"/>
    </xf>
    <xf numFmtId="0" fontId="24" fillId="0" borderId="10" xfId="0" applyFont="1" applyBorder="1"/>
    <xf numFmtId="0" fontId="20" fillId="36" borderId="36" xfId="0" applyFont="1" applyFill="1" applyBorder="1" applyAlignment="1">
      <alignment horizontal="center" vertical="center"/>
    </xf>
    <xf numFmtId="3" fontId="28" fillId="0" borderId="37" xfId="0" applyNumberFormat="1" applyFont="1" applyBorder="1" applyAlignment="1">
      <alignment vertical="center"/>
    </xf>
    <xf numFmtId="0" fontId="20" fillId="36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/>
    </xf>
    <xf numFmtId="0" fontId="24" fillId="0" borderId="10" xfId="41" applyFont="1" applyBorder="1"/>
    <xf numFmtId="0" fontId="20" fillId="33" borderId="10" xfId="0" applyFont="1" applyFill="1" applyBorder="1" applyAlignment="1">
      <alignment horizontal="center"/>
    </xf>
    <xf numFmtId="0" fontId="20" fillId="33" borderId="36" xfId="0" applyFont="1" applyFill="1" applyBorder="1" applyAlignment="1">
      <alignment horizontal="center"/>
    </xf>
    <xf numFmtId="0" fontId="24" fillId="33" borderId="10" xfId="0" applyFont="1" applyFill="1" applyBorder="1" applyAlignment="1">
      <alignment horizontal="center"/>
    </xf>
    <xf numFmtId="0" fontId="24" fillId="0" borderId="0" xfId="0" applyFont="1" applyBorder="1"/>
    <xf numFmtId="0" fontId="35" fillId="0" borderId="10" xfId="51" applyFill="1" applyBorder="1"/>
    <xf numFmtId="0" fontId="24" fillId="0" borderId="10" xfId="0" applyFont="1" applyFill="1" applyBorder="1"/>
    <xf numFmtId="0" fontId="0" fillId="0" borderId="10" xfId="0" applyBorder="1"/>
    <xf numFmtId="0" fontId="3" fillId="0" borderId="0" xfId="52"/>
    <xf numFmtId="0" fontId="35" fillId="0" borderId="0" xfId="51" applyFill="1"/>
    <xf numFmtId="0" fontId="35" fillId="0" borderId="0" xfId="51"/>
    <xf numFmtId="0" fontId="2" fillId="0" borderId="10" xfId="66" applyBorder="1"/>
    <xf numFmtId="0" fontId="35" fillId="0" borderId="10" xfId="51" applyBorder="1"/>
    <xf numFmtId="0" fontId="1" fillId="0" borderId="0" xfId="0" applyFont="1" applyAlignment="1"/>
    <xf numFmtId="0" fontId="1" fillId="0" borderId="39" xfId="0" applyFont="1" applyBorder="1" applyAlignment="1"/>
    <xf numFmtId="0" fontId="0" fillId="0" borderId="40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1" fillId="0" borderId="43" xfId="0" applyFont="1" applyBorder="1" applyAlignment="1"/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1" fillId="0" borderId="47" xfId="0" applyFont="1" applyBorder="1" applyAlignment="1"/>
    <xf numFmtId="0" fontId="0" fillId="0" borderId="48" xfId="0" applyFont="1" applyBorder="1" applyAlignment="1">
      <alignment horizontal="center"/>
    </xf>
    <xf numFmtId="0" fontId="0" fillId="0" borderId="49" xfId="0" applyFont="1" applyBorder="1" applyAlignment="1">
      <alignment horizontal="center"/>
    </xf>
    <xf numFmtId="49" fontId="29" fillId="0" borderId="14" xfId="0" applyNumberFormat="1" applyFont="1" applyBorder="1" applyAlignment="1">
      <alignment horizontal="center" vertical="center"/>
    </xf>
    <xf numFmtId="0" fontId="30" fillId="0" borderId="15" xfId="0" applyFont="1" applyBorder="1"/>
    <xf numFmtId="0" fontId="30" fillId="0" borderId="32" xfId="0" applyFont="1" applyBorder="1"/>
    <xf numFmtId="49" fontId="29" fillId="0" borderId="34" xfId="0" applyNumberFormat="1" applyFont="1" applyBorder="1" applyAlignment="1">
      <alignment horizontal="center" vertical="center"/>
    </xf>
    <xf numFmtId="0" fontId="30" fillId="0" borderId="34" xfId="0" applyFont="1" applyBorder="1"/>
    <xf numFmtId="0" fontId="30" fillId="0" borderId="35" xfId="0" applyFont="1" applyBorder="1"/>
    <xf numFmtId="3" fontId="25" fillId="0" borderId="16" xfId="0" applyNumberFormat="1" applyFont="1" applyBorder="1" applyAlignment="1">
      <alignment horizontal="center"/>
    </xf>
    <xf numFmtId="0" fontId="26" fillId="0" borderId="17" xfId="0" applyFont="1" applyBorder="1"/>
    <xf numFmtId="0" fontId="26" fillId="0" borderId="18" xfId="0" applyFont="1" applyBorder="1"/>
    <xf numFmtId="0" fontId="26" fillId="0" borderId="19" xfId="0" applyFont="1" applyBorder="1"/>
    <xf numFmtId="0" fontId="26" fillId="0" borderId="20" xfId="0" applyFont="1" applyBorder="1"/>
    <xf numFmtId="0" fontId="26" fillId="0" borderId="21" xfId="0" applyFont="1" applyBorder="1"/>
    <xf numFmtId="3" fontId="27" fillId="0" borderId="24" xfId="0" applyNumberFormat="1" applyFont="1" applyBorder="1" applyAlignment="1">
      <alignment horizontal="center" vertical="center"/>
    </xf>
    <xf numFmtId="0" fontId="0" fillId="0" borderId="25" xfId="0" applyFont="1" applyBorder="1" applyAlignment="1"/>
    <xf numFmtId="0" fontId="26" fillId="0" borderId="26" xfId="0" applyFont="1" applyBorder="1"/>
    <xf numFmtId="49" fontId="29" fillId="0" borderId="22" xfId="0" applyNumberFormat="1" applyFont="1" applyBorder="1" applyAlignment="1">
      <alignment horizontal="center" vertical="center"/>
    </xf>
    <xf numFmtId="0" fontId="30" fillId="0" borderId="23" xfId="0" applyFont="1" applyBorder="1"/>
    <xf numFmtId="0" fontId="30" fillId="0" borderId="28" xfId="0" applyFont="1" applyBorder="1"/>
    <xf numFmtId="49" fontId="29" fillId="0" borderId="12" xfId="0" applyNumberFormat="1" applyFont="1" applyBorder="1" applyAlignment="1">
      <alignment horizontal="center" vertical="center"/>
    </xf>
    <xf numFmtId="0" fontId="30" fillId="0" borderId="13" xfId="0" applyFont="1" applyBorder="1"/>
    <xf numFmtId="0" fontId="30" fillId="0" borderId="30" xfId="0" applyFont="1" applyBorder="1"/>
    <xf numFmtId="49" fontId="31" fillId="35" borderId="10" xfId="0" applyNumberFormat="1" applyFont="1" applyFill="1" applyBorder="1" applyAlignment="1">
      <alignment horizontal="center" vertical="center" wrapText="1"/>
    </xf>
    <xf numFmtId="49" fontId="28" fillId="35" borderId="10" xfId="0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0" fontId="4" fillId="34" borderId="10" xfId="0" applyFont="1" applyFill="1" applyBorder="1" applyAlignment="1">
      <alignment horizontal="center"/>
    </xf>
    <xf numFmtId="49" fontId="29" fillId="0" borderId="36" xfId="0" applyNumberFormat="1" applyFont="1" applyBorder="1" applyAlignment="1">
      <alignment horizontal="center" vertical="center"/>
    </xf>
    <xf numFmtId="0" fontId="30" fillId="0" borderId="36" xfId="0" applyFont="1" applyBorder="1"/>
    <xf numFmtId="0" fontId="1" fillId="34" borderId="0" xfId="0" applyFont="1" applyFill="1" applyAlignment="1">
      <alignment horizontal="center"/>
    </xf>
    <xf numFmtId="0" fontId="1" fillId="0" borderId="38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/>
    </xf>
    <xf numFmtId="0" fontId="0" fillId="0" borderId="42" xfId="0" applyFont="1" applyBorder="1" applyAlignment="1">
      <alignment horizontal="center"/>
    </xf>
    <xf numFmtId="0" fontId="0" fillId="0" borderId="46" xfId="0" applyFont="1" applyBorder="1" applyAlignment="1">
      <alignment horizontal="center"/>
    </xf>
  </cellXfs>
  <cellStyles count="86">
    <cellStyle name="20 % – Zvýraznění1" xfId="18" builtinId="30" customBuiltin="1"/>
    <cellStyle name="20 % – Zvýraznění1 2" xfId="54"/>
    <cellStyle name="20 % – Zvýraznění1 3" xfId="68"/>
    <cellStyle name="20 % – Zvýraznění2" xfId="22" builtinId="34" customBuiltin="1"/>
    <cellStyle name="20 % – Zvýraznění2 2" xfId="56"/>
    <cellStyle name="20 % – Zvýraznění2 3" xfId="70"/>
    <cellStyle name="20 % – Zvýraznění3" xfId="26" builtinId="38" customBuiltin="1"/>
    <cellStyle name="20 % – Zvýraznění3 2" xfId="58"/>
    <cellStyle name="20 % – Zvýraznění3 3" xfId="73"/>
    <cellStyle name="20 % – Zvýraznění4" xfId="30" builtinId="42" customBuiltin="1"/>
    <cellStyle name="20 % – Zvýraznění4 2" xfId="60"/>
    <cellStyle name="20 % – Zvýraznění4 3" xfId="75"/>
    <cellStyle name="20 % – Zvýraznění5" xfId="34" builtinId="46" customBuiltin="1"/>
    <cellStyle name="20 % – Zvýraznění5 2" xfId="62"/>
    <cellStyle name="20 % – Zvýraznění5 3" xfId="77"/>
    <cellStyle name="20 % – Zvýraznění6" xfId="38" builtinId="50" customBuiltin="1"/>
    <cellStyle name="20 % – Zvýraznění6 2" xfId="64"/>
    <cellStyle name="20 % – Zvýraznění6 3" xfId="79"/>
    <cellStyle name="40 % – Zvýraznění1" xfId="19" builtinId="31" customBuiltin="1"/>
    <cellStyle name="40 % – Zvýraznění1 2" xfId="55"/>
    <cellStyle name="40 % – Zvýraznění1 3" xfId="69"/>
    <cellStyle name="40 % – Zvýraznění2" xfId="23" builtinId="35" customBuiltin="1"/>
    <cellStyle name="40 % – Zvýraznění2 2" xfId="57"/>
    <cellStyle name="40 % – Zvýraznění2 3" xfId="71"/>
    <cellStyle name="40 % – Zvýraznění3" xfId="27" builtinId="39" customBuiltin="1"/>
    <cellStyle name="40 % – Zvýraznění3 2" xfId="59"/>
    <cellStyle name="40 % – Zvýraznění3 3" xfId="74"/>
    <cellStyle name="40 % – Zvýraznění4" xfId="31" builtinId="43" customBuiltin="1"/>
    <cellStyle name="40 % – Zvýraznění4 2" xfId="61"/>
    <cellStyle name="40 % – Zvýraznění4 3" xfId="76"/>
    <cellStyle name="40 % – Zvýraznění5" xfId="35" builtinId="47" customBuiltin="1"/>
    <cellStyle name="40 % – Zvýraznění5 2" xfId="63"/>
    <cellStyle name="40 % – Zvýraznění5 3" xfId="78"/>
    <cellStyle name="40 % – Zvýraznění6" xfId="39" builtinId="51" customBuiltin="1"/>
    <cellStyle name="40 % – Zvýraznění6 2" xfId="65"/>
    <cellStyle name="40 % – Zvýraznění6 3" xfId="80"/>
    <cellStyle name="60 % – Zvýraznění1" xfId="20" builtinId="32" customBuiltin="1"/>
    <cellStyle name="60 % – Zvýraznění1 2" xfId="45"/>
    <cellStyle name="60 % – Zvýraznění1 3" xfId="72"/>
    <cellStyle name="60 % – Zvýraznění2" xfId="24" builtinId="36" customBuiltin="1"/>
    <cellStyle name="60 % – Zvýraznění2 2" xfId="44"/>
    <cellStyle name="60 % – Zvýraznění2 3" xfId="81"/>
    <cellStyle name="60 % – Zvýraznění3" xfId="28" builtinId="40" customBuiltin="1"/>
    <cellStyle name="60 % – Zvýraznění3 2" xfId="47"/>
    <cellStyle name="60 % – Zvýraznění3 3" xfId="82"/>
    <cellStyle name="60 % – Zvýraznění4" xfId="32" builtinId="44" customBuiltin="1"/>
    <cellStyle name="60 % – Zvýraznění4 2" xfId="48"/>
    <cellStyle name="60 % – Zvýraznění4 3" xfId="83"/>
    <cellStyle name="60 % – Zvýraznění5" xfId="36" builtinId="48" customBuiltin="1"/>
    <cellStyle name="60 % – Zvýraznění5 2" xfId="49"/>
    <cellStyle name="60 % – Zvýraznění5 3" xfId="84"/>
    <cellStyle name="60 % – Zvýraznění6" xfId="40" builtinId="52" customBuiltin="1"/>
    <cellStyle name="60 % – Zvýraznění6 2" xfId="50"/>
    <cellStyle name="60 % – Zvýraznění6 3" xfId="85"/>
    <cellStyle name="Celkem" xfId="16" builtinId="25" customBuiltin="1"/>
    <cellStyle name="Hypertextový odkaz" xfId="51" builtinId="8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ázev 2" xfId="42"/>
    <cellStyle name="Neutrální" xfId="8" builtinId="28" customBuiltin="1"/>
    <cellStyle name="Neutrální 2" xfId="46"/>
    <cellStyle name="Normální" xfId="0" builtinId="0"/>
    <cellStyle name="Normální 2" xfId="41"/>
    <cellStyle name="Normální 3" xfId="52"/>
    <cellStyle name="Normální 4" xfId="66"/>
    <cellStyle name="Poznámka 2" xfId="43"/>
    <cellStyle name="Poznámka 3" xfId="53"/>
    <cellStyle name="Poznámka 4" xfId="67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809625</xdr:colOff>
      <xdr:row>0</xdr:row>
      <xdr:rowOff>57150</xdr:rowOff>
    </xdr:from>
    <xdr:ext cx="1714500" cy="819150"/>
    <xdr:pic>
      <xdr:nvPicPr>
        <xdr:cNvPr id="2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" y="57150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1600200</xdr:colOff>
      <xdr:row>0</xdr:row>
      <xdr:rowOff>57150</xdr:rowOff>
    </xdr:from>
    <xdr:ext cx="1714500" cy="819150"/>
    <xdr:pic>
      <xdr:nvPicPr>
        <xdr:cNvPr id="4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10100" y="57150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2019300</xdr:colOff>
      <xdr:row>0</xdr:row>
      <xdr:rowOff>38100</xdr:rowOff>
    </xdr:from>
    <xdr:ext cx="1714500" cy="819150"/>
    <xdr:pic>
      <xdr:nvPicPr>
        <xdr:cNvPr id="2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72025" y="38100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1104900</xdr:colOff>
      <xdr:row>0</xdr:row>
      <xdr:rowOff>95250</xdr:rowOff>
    </xdr:from>
    <xdr:ext cx="1714500" cy="819150"/>
    <xdr:pic>
      <xdr:nvPicPr>
        <xdr:cNvPr id="2" name="image1.png" descr="https://www.svcjednicka.cz/template/img/logo.png?v=002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19650" y="95250"/>
          <a:ext cx="1714500" cy="8191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Normal="100" workbookViewId="0">
      <selection activeCell="J9" sqref="J9"/>
    </sheetView>
  </sheetViews>
  <sheetFormatPr defaultRowHeight="15" x14ac:dyDescent="0.25"/>
  <cols>
    <col min="2" max="2" width="18.5703125" customWidth="1"/>
    <col min="3" max="3" width="31" customWidth="1"/>
    <col min="4" max="4" width="70" customWidth="1"/>
    <col min="5" max="5" width="25.28515625" customWidth="1"/>
    <col min="6" max="6" width="25.42578125" customWidth="1"/>
    <col min="7" max="7" width="19.42578125" customWidth="1"/>
    <col min="8" max="8" width="13.85546875" customWidth="1"/>
    <col min="9" max="9" width="27.5703125" customWidth="1"/>
    <col min="10" max="10" width="27.28515625" customWidth="1"/>
  </cols>
  <sheetData>
    <row r="1" spans="1:10" x14ac:dyDescent="0.25">
      <c r="A1" s="48" t="s">
        <v>98</v>
      </c>
      <c r="B1" s="49"/>
      <c r="C1" s="49"/>
      <c r="D1" s="49"/>
      <c r="E1" s="50"/>
    </row>
    <row r="2" spans="1:10" ht="75.75" customHeight="1" thickBot="1" x14ac:dyDescent="0.3">
      <c r="A2" s="51"/>
      <c r="B2" s="52"/>
      <c r="C2" s="52"/>
      <c r="D2" s="52"/>
      <c r="E2" s="53"/>
    </row>
    <row r="3" spans="1:10" ht="32.25" customHeight="1" thickBot="1" x14ac:dyDescent="0.3">
      <c r="A3" s="54" t="s">
        <v>99</v>
      </c>
      <c r="B3" s="55"/>
      <c r="C3" s="55"/>
      <c r="D3" s="55"/>
      <c r="E3" s="56"/>
    </row>
    <row r="4" spans="1:10" ht="23.25" customHeight="1" x14ac:dyDescent="0.25">
      <c r="A4" s="2" t="s">
        <v>100</v>
      </c>
      <c r="B4" s="57" t="s">
        <v>101</v>
      </c>
      <c r="C4" s="58"/>
      <c r="D4" s="58"/>
      <c r="E4" s="59"/>
    </row>
    <row r="5" spans="1:10" ht="23.25" customHeight="1" x14ac:dyDescent="0.25">
      <c r="A5" s="3" t="s">
        <v>102</v>
      </c>
      <c r="B5" s="60" t="s">
        <v>103</v>
      </c>
      <c r="C5" s="61"/>
      <c r="D5" s="61"/>
      <c r="E5" s="62"/>
    </row>
    <row r="6" spans="1:10" ht="23.25" customHeight="1" x14ac:dyDescent="0.25">
      <c r="A6" s="3" t="s">
        <v>104</v>
      </c>
      <c r="B6" s="60" t="s">
        <v>105</v>
      </c>
      <c r="C6" s="61"/>
      <c r="D6" s="61"/>
      <c r="E6" s="62"/>
    </row>
    <row r="7" spans="1:10" ht="23.25" customHeight="1" x14ac:dyDescent="0.25">
      <c r="A7" s="4" t="s">
        <v>106</v>
      </c>
      <c r="B7" s="42" t="s">
        <v>109</v>
      </c>
      <c r="C7" s="43"/>
      <c r="D7" s="43"/>
      <c r="E7" s="44"/>
    </row>
    <row r="8" spans="1:10" ht="23.25" customHeight="1" thickBot="1" x14ac:dyDescent="0.3">
      <c r="A8" s="5" t="s">
        <v>107</v>
      </c>
      <c r="B8" s="45" t="s">
        <v>108</v>
      </c>
      <c r="C8" s="46"/>
      <c r="D8" s="46"/>
      <c r="E8" s="47"/>
    </row>
    <row r="9" spans="1:10" x14ac:dyDescent="0.25">
      <c r="A9" s="18" t="s">
        <v>131</v>
      </c>
      <c r="B9" s="18" t="s">
        <v>132</v>
      </c>
      <c r="C9" s="18" t="s">
        <v>153</v>
      </c>
      <c r="D9" s="18" t="s">
        <v>134</v>
      </c>
      <c r="E9" s="15" t="s">
        <v>127</v>
      </c>
      <c r="F9" s="15" t="s">
        <v>128</v>
      </c>
      <c r="G9" s="15" t="s">
        <v>129</v>
      </c>
      <c r="H9" s="15" t="s">
        <v>130</v>
      </c>
      <c r="I9" s="17" t="s">
        <v>154</v>
      </c>
      <c r="J9" s="17" t="s">
        <v>155</v>
      </c>
    </row>
    <row r="10" spans="1:10" s="1" customFormat="1" ht="23.25" customHeight="1" x14ac:dyDescent="0.3">
      <c r="A10" s="11" t="s">
        <v>110</v>
      </c>
      <c r="B10" s="12" t="s">
        <v>7</v>
      </c>
      <c r="C10" s="12" t="s">
        <v>8</v>
      </c>
      <c r="D10" s="12" t="s">
        <v>9</v>
      </c>
      <c r="E10" s="11">
        <v>19</v>
      </c>
      <c r="F10" s="11">
        <v>26</v>
      </c>
      <c r="G10" s="11">
        <v>28</v>
      </c>
      <c r="H10" s="11">
        <f t="shared" ref="H10:H18" si="0">SUM(E10:G10)</f>
        <v>73</v>
      </c>
      <c r="I10" s="24"/>
      <c r="J10" s="26"/>
    </row>
    <row r="11" spans="1:10" s="1" customFormat="1" ht="23.25" customHeight="1" x14ac:dyDescent="0.3">
      <c r="A11" s="11" t="s">
        <v>111</v>
      </c>
      <c r="B11" s="12" t="s">
        <v>1</v>
      </c>
      <c r="C11" s="12" t="s">
        <v>44</v>
      </c>
      <c r="D11" s="12" t="s">
        <v>3</v>
      </c>
      <c r="E11" s="11">
        <v>26</v>
      </c>
      <c r="F11" s="11">
        <v>17</v>
      </c>
      <c r="G11" s="11">
        <v>26</v>
      </c>
      <c r="H11" s="11">
        <f t="shared" si="0"/>
        <v>69</v>
      </c>
      <c r="I11" s="24"/>
      <c r="J11" s="26"/>
    </row>
    <row r="12" spans="1:10" s="1" customFormat="1" ht="23.25" customHeight="1" x14ac:dyDescent="0.3">
      <c r="A12" s="13" t="s">
        <v>112</v>
      </c>
      <c r="B12" s="14" t="s">
        <v>0</v>
      </c>
      <c r="C12" s="14" t="s">
        <v>161</v>
      </c>
      <c r="D12" s="14" t="s">
        <v>3</v>
      </c>
      <c r="E12" s="13">
        <v>21</v>
      </c>
      <c r="F12" s="13">
        <v>23</v>
      </c>
      <c r="G12" s="13">
        <v>23</v>
      </c>
      <c r="H12" s="13">
        <f t="shared" si="0"/>
        <v>67</v>
      </c>
      <c r="I12" s="24"/>
      <c r="J12" s="26"/>
    </row>
    <row r="13" spans="1:10" s="1" customFormat="1" ht="23.25" customHeight="1" x14ac:dyDescent="0.3">
      <c r="A13" s="13" t="s">
        <v>113</v>
      </c>
      <c r="B13" s="14" t="s">
        <v>13</v>
      </c>
      <c r="C13" s="14" t="s">
        <v>162</v>
      </c>
      <c r="D13" s="14" t="s">
        <v>16</v>
      </c>
      <c r="E13" s="13">
        <v>23</v>
      </c>
      <c r="F13" s="13">
        <v>22</v>
      </c>
      <c r="G13" s="13">
        <v>21</v>
      </c>
      <c r="H13" s="13">
        <f t="shared" si="0"/>
        <v>66</v>
      </c>
      <c r="I13" s="24"/>
      <c r="J13" s="27"/>
    </row>
    <row r="14" spans="1:10" s="1" customFormat="1" ht="23.25" customHeight="1" x14ac:dyDescent="0.3">
      <c r="A14" s="13" t="s">
        <v>114</v>
      </c>
      <c r="B14" s="14" t="s">
        <v>19</v>
      </c>
      <c r="C14" s="14" t="s">
        <v>18</v>
      </c>
      <c r="D14" s="14" t="s">
        <v>21</v>
      </c>
      <c r="E14" s="13">
        <v>17</v>
      </c>
      <c r="F14" s="13">
        <v>22</v>
      </c>
      <c r="G14" s="13">
        <v>16</v>
      </c>
      <c r="H14" s="13">
        <f t="shared" si="0"/>
        <v>55</v>
      </c>
      <c r="I14" s="25"/>
      <c r="J14" s="14"/>
    </row>
    <row r="15" spans="1:10" s="1" customFormat="1" ht="23.25" customHeight="1" x14ac:dyDescent="0.3">
      <c r="A15" s="13" t="s">
        <v>115</v>
      </c>
      <c r="B15" s="14" t="s">
        <v>20</v>
      </c>
      <c r="C15" s="14" t="s">
        <v>17</v>
      </c>
      <c r="D15" s="14" t="s">
        <v>21</v>
      </c>
      <c r="E15" s="13">
        <v>3</v>
      </c>
      <c r="F15" s="13">
        <v>30</v>
      </c>
      <c r="G15" s="13">
        <v>20</v>
      </c>
      <c r="H15" s="13">
        <f t="shared" si="0"/>
        <v>53</v>
      </c>
      <c r="I15" s="25"/>
      <c r="J15" s="14"/>
    </row>
    <row r="16" spans="1:10" s="1" customFormat="1" ht="23.25" customHeight="1" x14ac:dyDescent="0.3">
      <c r="A16" s="13" t="s">
        <v>116</v>
      </c>
      <c r="B16" s="14" t="s">
        <v>4</v>
      </c>
      <c r="C16" s="14" t="s">
        <v>5</v>
      </c>
      <c r="D16" s="14" t="s">
        <v>6</v>
      </c>
      <c r="E16" s="13">
        <v>10</v>
      </c>
      <c r="F16" s="13">
        <v>15</v>
      </c>
      <c r="G16" s="13">
        <v>20</v>
      </c>
      <c r="H16" s="13">
        <f t="shared" si="0"/>
        <v>45</v>
      </c>
      <c r="I16" s="25"/>
      <c r="J16" s="14"/>
    </row>
    <row r="17" spans="1:10" s="1" customFormat="1" ht="23.25" customHeight="1" x14ac:dyDescent="0.3">
      <c r="A17" s="13" t="s">
        <v>117</v>
      </c>
      <c r="B17" s="14" t="s">
        <v>14</v>
      </c>
      <c r="C17" s="14" t="s">
        <v>15</v>
      </c>
      <c r="D17" s="14" t="s">
        <v>16</v>
      </c>
      <c r="E17" s="13">
        <v>16</v>
      </c>
      <c r="F17" s="13">
        <v>12</v>
      </c>
      <c r="G17" s="13">
        <v>15</v>
      </c>
      <c r="H17" s="13">
        <f t="shared" si="0"/>
        <v>43</v>
      </c>
      <c r="I17" s="25"/>
      <c r="J17" s="14"/>
    </row>
    <row r="18" spans="1:10" s="1" customFormat="1" ht="23.25" customHeight="1" x14ac:dyDescent="0.3">
      <c r="A18" s="13" t="s">
        <v>118</v>
      </c>
      <c r="B18" s="14" t="s">
        <v>10</v>
      </c>
      <c r="C18" s="14" t="s">
        <v>11</v>
      </c>
      <c r="D18" s="14" t="s">
        <v>12</v>
      </c>
      <c r="E18" s="13">
        <v>11</v>
      </c>
      <c r="F18" s="13">
        <v>16</v>
      </c>
      <c r="G18" s="13">
        <v>13</v>
      </c>
      <c r="H18" s="13">
        <f t="shared" si="0"/>
        <v>40</v>
      </c>
      <c r="I18" s="25"/>
      <c r="J18" s="14"/>
    </row>
    <row r="19" spans="1:10" ht="23.25" customHeight="1" x14ac:dyDescent="0.25"/>
    <row r="21" spans="1:10" x14ac:dyDescent="0.25">
      <c r="B21" s="66" t="s">
        <v>119</v>
      </c>
      <c r="C21" s="66"/>
      <c r="D21" s="6"/>
      <c r="E21" s="6"/>
      <c r="F21" s="6"/>
      <c r="G21" s="7"/>
    </row>
    <row r="22" spans="1:10" ht="15.75" x14ac:dyDescent="0.25">
      <c r="B22" s="63" t="s">
        <v>120</v>
      </c>
      <c r="C22" s="64"/>
      <c r="D22" s="8" t="s">
        <v>121</v>
      </c>
      <c r="E22" s="9"/>
      <c r="F22" s="7"/>
      <c r="G22" s="7"/>
    </row>
    <row r="23" spans="1:10" ht="15.75" x14ac:dyDescent="0.25">
      <c r="B23" s="65"/>
      <c r="C23" s="65"/>
      <c r="D23" s="8" t="s">
        <v>122</v>
      </c>
      <c r="E23" s="9"/>
      <c r="F23" s="7"/>
      <c r="G23" s="7"/>
    </row>
    <row r="24" spans="1:10" ht="15.75" x14ac:dyDescent="0.25">
      <c r="B24" s="65"/>
      <c r="C24" s="65"/>
      <c r="D24" s="8" t="s">
        <v>123</v>
      </c>
      <c r="E24" s="9"/>
      <c r="F24" s="7"/>
      <c r="G24" s="7"/>
    </row>
    <row r="25" spans="1:10" ht="15.75" x14ac:dyDescent="0.25">
      <c r="B25" s="65"/>
      <c r="C25" s="65"/>
      <c r="D25" s="8" t="s">
        <v>124</v>
      </c>
      <c r="E25" s="9"/>
      <c r="F25" s="7"/>
      <c r="G25" s="7"/>
    </row>
    <row r="26" spans="1:10" x14ac:dyDescent="0.25">
      <c r="B26" s="7"/>
      <c r="C26" s="7"/>
      <c r="D26" s="7" t="s">
        <v>125</v>
      </c>
      <c r="E26" s="7"/>
      <c r="F26" s="7"/>
      <c r="G26" s="7"/>
    </row>
    <row r="27" spans="1:10" x14ac:dyDescent="0.25">
      <c r="B27" s="6"/>
      <c r="C27" s="6"/>
      <c r="D27" s="10" t="s">
        <v>126</v>
      </c>
      <c r="E27" s="6"/>
      <c r="F27" s="6"/>
      <c r="G27" s="7"/>
    </row>
  </sheetData>
  <sortState ref="A4:H12">
    <sortCondition descending="1" ref="H4"/>
  </sortState>
  <mergeCells count="12">
    <mergeCell ref="B22:C22"/>
    <mergeCell ref="B23:C23"/>
    <mergeCell ref="B24:C24"/>
    <mergeCell ref="B25:C25"/>
    <mergeCell ref="B21:C21"/>
    <mergeCell ref="B7:E7"/>
    <mergeCell ref="B8:E8"/>
    <mergeCell ref="A1:E2"/>
    <mergeCell ref="A3:E3"/>
    <mergeCell ref="B4:E4"/>
    <mergeCell ref="B5:E5"/>
    <mergeCell ref="B6:E6"/>
  </mergeCells>
  <pageMargins left="0.7" right="0.7" top="0.75" bottom="0.75" header="0.3" footer="0.3"/>
  <pageSetup paperSize="9" scale="91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D7" zoomScaleNormal="100" workbookViewId="0">
      <selection activeCell="I10" sqref="I10:J15"/>
    </sheetView>
  </sheetViews>
  <sheetFormatPr defaultRowHeight="15" x14ac:dyDescent="0.25"/>
  <cols>
    <col min="2" max="2" width="18.42578125" customWidth="1"/>
    <col min="3" max="3" width="18.5703125" customWidth="1"/>
    <col min="4" max="4" width="76.7109375" customWidth="1"/>
    <col min="5" max="5" width="28.28515625" customWidth="1"/>
    <col min="6" max="6" width="20.28515625" customWidth="1"/>
    <col min="7" max="7" width="21" customWidth="1"/>
    <col min="8" max="8" width="13.7109375" customWidth="1"/>
    <col min="9" max="10" width="26.5703125" customWidth="1"/>
  </cols>
  <sheetData>
    <row r="1" spans="1:10" x14ac:dyDescent="0.25">
      <c r="A1" s="48" t="s">
        <v>137</v>
      </c>
      <c r="B1" s="49"/>
      <c r="C1" s="49"/>
      <c r="D1" s="49"/>
      <c r="E1" s="50"/>
    </row>
    <row r="2" spans="1:10" ht="74.25" customHeight="1" thickBot="1" x14ac:dyDescent="0.3">
      <c r="A2" s="51"/>
      <c r="B2" s="52"/>
      <c r="C2" s="52"/>
      <c r="D2" s="52"/>
      <c r="E2" s="53"/>
    </row>
    <row r="3" spans="1:10" ht="24" thickBot="1" x14ac:dyDescent="0.3">
      <c r="A3" s="54" t="s">
        <v>136</v>
      </c>
      <c r="B3" s="55"/>
      <c r="C3" s="55"/>
      <c r="D3" s="55"/>
      <c r="E3" s="56"/>
    </row>
    <row r="4" spans="1:10" ht="24.75" customHeight="1" x14ac:dyDescent="0.25">
      <c r="A4" s="2" t="s">
        <v>100</v>
      </c>
      <c r="B4" s="57" t="s">
        <v>101</v>
      </c>
      <c r="C4" s="58"/>
      <c r="D4" s="58"/>
      <c r="E4" s="59"/>
    </row>
    <row r="5" spans="1:10" ht="24.75" customHeight="1" x14ac:dyDescent="0.25">
      <c r="A5" s="3" t="s">
        <v>102</v>
      </c>
      <c r="B5" s="60" t="s">
        <v>103</v>
      </c>
      <c r="C5" s="61"/>
      <c r="D5" s="61"/>
      <c r="E5" s="62"/>
    </row>
    <row r="6" spans="1:10" ht="24.75" customHeight="1" x14ac:dyDescent="0.25">
      <c r="A6" s="3" t="s">
        <v>104</v>
      </c>
      <c r="B6" s="60" t="s">
        <v>135</v>
      </c>
      <c r="C6" s="61"/>
      <c r="D6" s="61"/>
      <c r="E6" s="62"/>
    </row>
    <row r="7" spans="1:10" ht="24.75" customHeight="1" x14ac:dyDescent="0.25">
      <c r="A7" s="4" t="s">
        <v>106</v>
      </c>
      <c r="B7" s="42" t="s">
        <v>109</v>
      </c>
      <c r="C7" s="43"/>
      <c r="D7" s="43"/>
      <c r="E7" s="44"/>
    </row>
    <row r="8" spans="1:10" ht="24.75" customHeight="1" x14ac:dyDescent="0.25">
      <c r="A8" s="16" t="s">
        <v>107</v>
      </c>
      <c r="B8" s="67" t="s">
        <v>108</v>
      </c>
      <c r="C8" s="68"/>
      <c r="D8" s="68"/>
      <c r="E8" s="47"/>
    </row>
    <row r="9" spans="1:10" x14ac:dyDescent="0.25">
      <c r="A9" s="20" t="s">
        <v>131</v>
      </c>
      <c r="B9" s="20" t="s">
        <v>132</v>
      </c>
      <c r="C9" s="20" t="s">
        <v>133</v>
      </c>
      <c r="D9" s="20" t="s">
        <v>134</v>
      </c>
      <c r="E9" s="17" t="s">
        <v>127</v>
      </c>
      <c r="F9" s="17" t="s">
        <v>128</v>
      </c>
      <c r="G9" s="17" t="s">
        <v>129</v>
      </c>
      <c r="H9" s="17" t="s">
        <v>130</v>
      </c>
      <c r="I9" s="17" t="s">
        <v>154</v>
      </c>
      <c r="J9" s="17" t="s">
        <v>155</v>
      </c>
    </row>
    <row r="10" spans="1:10" s="1" customFormat="1" ht="22.5" customHeight="1" x14ac:dyDescent="0.3">
      <c r="A10" s="11" t="s">
        <v>110</v>
      </c>
      <c r="B10" s="12" t="s">
        <v>25</v>
      </c>
      <c r="C10" s="12" t="s">
        <v>163</v>
      </c>
      <c r="D10" s="12" t="s">
        <v>3</v>
      </c>
      <c r="E10" s="11">
        <v>36.5</v>
      </c>
      <c r="F10" s="11">
        <v>29.5</v>
      </c>
      <c r="G10" s="11">
        <v>25</v>
      </c>
      <c r="H10" s="11">
        <f t="shared" ref="H10:H22" si="0">SUM(E10:G10)</f>
        <v>91</v>
      </c>
      <c r="I10" s="24"/>
      <c r="J10" s="26"/>
    </row>
    <row r="11" spans="1:10" s="1" customFormat="1" ht="22.5" customHeight="1" x14ac:dyDescent="0.3">
      <c r="A11" s="11" t="s">
        <v>111</v>
      </c>
      <c r="B11" s="12" t="s">
        <v>31</v>
      </c>
      <c r="C11" s="12" t="s">
        <v>164</v>
      </c>
      <c r="D11" s="12" t="s">
        <v>9</v>
      </c>
      <c r="E11" s="11">
        <v>37</v>
      </c>
      <c r="F11" s="11">
        <v>25</v>
      </c>
      <c r="G11" s="11">
        <v>28.5</v>
      </c>
      <c r="H11" s="11">
        <f t="shared" si="0"/>
        <v>90.5</v>
      </c>
      <c r="I11" s="24"/>
      <c r="J11" s="26"/>
    </row>
    <row r="12" spans="1:10" s="1" customFormat="1" ht="22.5" customHeight="1" x14ac:dyDescent="0.3">
      <c r="A12" s="13" t="s">
        <v>112</v>
      </c>
      <c r="B12" s="14" t="s">
        <v>26</v>
      </c>
      <c r="C12" s="14" t="s">
        <v>165</v>
      </c>
      <c r="D12" s="14" t="s">
        <v>3</v>
      </c>
      <c r="E12" s="13">
        <v>35.5</v>
      </c>
      <c r="F12" s="13">
        <v>29</v>
      </c>
      <c r="G12" s="13">
        <v>19</v>
      </c>
      <c r="H12" s="13">
        <f t="shared" si="0"/>
        <v>83.5</v>
      </c>
      <c r="I12" s="24"/>
      <c r="J12" s="26"/>
    </row>
    <row r="13" spans="1:10" s="1" customFormat="1" ht="22.5" customHeight="1" x14ac:dyDescent="0.3">
      <c r="A13" s="13" t="s">
        <v>113</v>
      </c>
      <c r="B13" s="14" t="s">
        <v>138</v>
      </c>
      <c r="C13" s="14" t="s">
        <v>166</v>
      </c>
      <c r="D13" s="14" t="s">
        <v>24</v>
      </c>
      <c r="E13" s="13">
        <v>28</v>
      </c>
      <c r="F13" s="13">
        <v>26</v>
      </c>
      <c r="G13" s="13">
        <v>21</v>
      </c>
      <c r="H13" s="13">
        <f t="shared" si="0"/>
        <v>75</v>
      </c>
      <c r="I13" s="24"/>
      <c r="J13" s="26"/>
    </row>
    <row r="14" spans="1:10" s="1" customFormat="1" ht="22.5" customHeight="1" x14ac:dyDescent="0.3">
      <c r="A14" s="13" t="s">
        <v>114</v>
      </c>
      <c r="B14" s="19" t="s">
        <v>35</v>
      </c>
      <c r="C14" s="19" t="s">
        <v>167</v>
      </c>
      <c r="D14" s="19" t="s">
        <v>36</v>
      </c>
      <c r="E14" s="13">
        <v>25</v>
      </c>
      <c r="F14" s="13">
        <v>24.5</v>
      </c>
      <c r="G14" s="13">
        <v>20.5</v>
      </c>
      <c r="H14" s="13">
        <f t="shared" si="0"/>
        <v>70</v>
      </c>
      <c r="I14" s="24"/>
      <c r="J14" s="30"/>
    </row>
    <row r="15" spans="1:10" s="1" customFormat="1" ht="22.5" customHeight="1" x14ac:dyDescent="0.3">
      <c r="A15" s="13" t="s">
        <v>115</v>
      </c>
      <c r="B15" s="14" t="s">
        <v>32</v>
      </c>
      <c r="C15" s="14" t="s">
        <v>33</v>
      </c>
      <c r="D15" s="14" t="s">
        <v>9</v>
      </c>
      <c r="E15" s="13">
        <v>19</v>
      </c>
      <c r="F15" s="13">
        <v>28</v>
      </c>
      <c r="G15" s="13">
        <v>22.5</v>
      </c>
      <c r="H15" s="13">
        <f t="shared" si="0"/>
        <v>69.5</v>
      </c>
      <c r="I15" s="14"/>
      <c r="J15" s="14"/>
    </row>
    <row r="16" spans="1:10" s="1" customFormat="1" ht="22.5" customHeight="1" x14ac:dyDescent="0.3">
      <c r="A16" s="13" t="s">
        <v>116</v>
      </c>
      <c r="B16" s="14" t="s">
        <v>22</v>
      </c>
      <c r="C16" s="14" t="s">
        <v>23</v>
      </c>
      <c r="D16" s="14" t="s">
        <v>24</v>
      </c>
      <c r="E16" s="13">
        <v>20</v>
      </c>
      <c r="F16" s="13">
        <v>26</v>
      </c>
      <c r="G16" s="13">
        <v>22</v>
      </c>
      <c r="H16" s="13">
        <f t="shared" si="0"/>
        <v>68</v>
      </c>
      <c r="I16" s="14"/>
      <c r="J16" s="14"/>
    </row>
    <row r="17" spans="1:10" s="1" customFormat="1" ht="22.5" customHeight="1" x14ac:dyDescent="0.3">
      <c r="A17" s="13" t="s">
        <v>117</v>
      </c>
      <c r="B17" s="14" t="s">
        <v>41</v>
      </c>
      <c r="C17" s="14" t="s">
        <v>38</v>
      </c>
      <c r="D17" s="14" t="s">
        <v>37</v>
      </c>
      <c r="E17" s="13">
        <v>18</v>
      </c>
      <c r="F17" s="13">
        <v>29.5</v>
      </c>
      <c r="G17" s="13">
        <v>20</v>
      </c>
      <c r="H17" s="13">
        <f t="shared" si="0"/>
        <v>67.5</v>
      </c>
      <c r="I17" s="14"/>
      <c r="J17" s="14"/>
    </row>
    <row r="18" spans="1:10" s="1" customFormat="1" ht="22.5" customHeight="1" x14ac:dyDescent="0.3">
      <c r="A18" s="13" t="s">
        <v>118</v>
      </c>
      <c r="B18" s="14" t="s">
        <v>34</v>
      </c>
      <c r="C18" s="14" t="s">
        <v>2</v>
      </c>
      <c r="D18" s="14" t="s">
        <v>12</v>
      </c>
      <c r="E18" s="13">
        <v>18</v>
      </c>
      <c r="F18" s="13">
        <v>26.5</v>
      </c>
      <c r="G18" s="13">
        <v>20</v>
      </c>
      <c r="H18" s="13">
        <f t="shared" si="0"/>
        <v>64.5</v>
      </c>
      <c r="I18" s="14"/>
      <c r="J18" s="14"/>
    </row>
    <row r="19" spans="1:10" s="1" customFormat="1" ht="22.5" customHeight="1" x14ac:dyDescent="0.3">
      <c r="A19" s="13" t="s">
        <v>141</v>
      </c>
      <c r="B19" s="14" t="s">
        <v>27</v>
      </c>
      <c r="C19" s="14" t="s">
        <v>28</v>
      </c>
      <c r="D19" s="14" t="s">
        <v>6</v>
      </c>
      <c r="E19" s="13">
        <v>16.5</v>
      </c>
      <c r="F19" s="13">
        <v>27</v>
      </c>
      <c r="G19" s="13">
        <v>16.5</v>
      </c>
      <c r="H19" s="13">
        <f t="shared" si="0"/>
        <v>60</v>
      </c>
      <c r="I19" s="14"/>
      <c r="J19" s="14"/>
    </row>
    <row r="20" spans="1:10" s="1" customFormat="1" ht="22.5" customHeight="1" x14ac:dyDescent="0.3">
      <c r="A20" s="13" t="s">
        <v>142</v>
      </c>
      <c r="B20" s="14" t="s">
        <v>29</v>
      </c>
      <c r="C20" s="14" t="s">
        <v>30</v>
      </c>
      <c r="D20" s="14" t="s">
        <v>6</v>
      </c>
      <c r="E20" s="13">
        <v>10.5</v>
      </c>
      <c r="F20" s="13">
        <v>26</v>
      </c>
      <c r="G20" s="13">
        <v>17</v>
      </c>
      <c r="H20" s="13">
        <f t="shared" si="0"/>
        <v>53.5</v>
      </c>
      <c r="I20" s="14"/>
      <c r="J20" s="14"/>
    </row>
    <row r="21" spans="1:10" s="1" customFormat="1" ht="22.5" customHeight="1" x14ac:dyDescent="0.3">
      <c r="A21" s="13" t="s">
        <v>143</v>
      </c>
      <c r="B21" s="14" t="s">
        <v>39</v>
      </c>
      <c r="C21" s="14" t="s">
        <v>40</v>
      </c>
      <c r="D21" s="14" t="s">
        <v>37</v>
      </c>
      <c r="E21" s="13">
        <v>9.5</v>
      </c>
      <c r="F21" s="13">
        <v>24</v>
      </c>
      <c r="G21" s="13">
        <v>15.5</v>
      </c>
      <c r="H21" s="13">
        <f t="shared" si="0"/>
        <v>49</v>
      </c>
      <c r="I21" s="14"/>
      <c r="J21" s="14"/>
    </row>
    <row r="22" spans="1:10" s="1" customFormat="1" ht="22.5" customHeight="1" x14ac:dyDescent="0.3">
      <c r="A22" s="13" t="s">
        <v>144</v>
      </c>
      <c r="B22" s="19" t="s">
        <v>139</v>
      </c>
      <c r="C22" s="19" t="s">
        <v>140</v>
      </c>
      <c r="D22" s="19" t="s">
        <v>36</v>
      </c>
      <c r="E22" s="13">
        <v>9.5</v>
      </c>
      <c r="F22" s="13">
        <v>20</v>
      </c>
      <c r="G22" s="13">
        <v>15.5</v>
      </c>
      <c r="H22" s="13">
        <f t="shared" si="0"/>
        <v>45</v>
      </c>
      <c r="I22" s="14"/>
      <c r="J22" s="14"/>
    </row>
    <row r="25" spans="1:10" x14ac:dyDescent="0.25">
      <c r="B25" s="66" t="s">
        <v>119</v>
      </c>
      <c r="C25" s="66"/>
      <c r="D25" s="6"/>
      <c r="E25" s="6"/>
    </row>
    <row r="26" spans="1:10" ht="15.75" x14ac:dyDescent="0.25">
      <c r="B26" s="63" t="s">
        <v>120</v>
      </c>
      <c r="C26" s="64"/>
      <c r="D26" s="8" t="s">
        <v>121</v>
      </c>
      <c r="E26" s="9"/>
    </row>
    <row r="27" spans="1:10" ht="15.75" x14ac:dyDescent="0.25">
      <c r="B27" s="65"/>
      <c r="C27" s="65"/>
      <c r="D27" s="8" t="s">
        <v>122</v>
      </c>
      <c r="E27" s="9"/>
    </row>
    <row r="28" spans="1:10" ht="15.75" x14ac:dyDescent="0.25">
      <c r="B28" s="65"/>
      <c r="C28" s="65"/>
      <c r="D28" s="8" t="s">
        <v>123</v>
      </c>
      <c r="E28" s="9"/>
    </row>
    <row r="29" spans="1:10" ht="15.75" x14ac:dyDescent="0.25">
      <c r="B29" s="65"/>
      <c r="C29" s="65"/>
      <c r="D29" s="8" t="s">
        <v>124</v>
      </c>
      <c r="E29" s="9"/>
    </row>
    <row r="30" spans="1:10" x14ac:dyDescent="0.25">
      <c r="B30" s="7"/>
      <c r="C30" s="7"/>
      <c r="D30" s="7" t="s">
        <v>125</v>
      </c>
      <c r="E30" s="7"/>
    </row>
    <row r="31" spans="1:10" x14ac:dyDescent="0.25">
      <c r="B31" s="6"/>
      <c r="C31" s="6"/>
      <c r="D31" s="10" t="s">
        <v>126</v>
      </c>
      <c r="E31" s="6"/>
    </row>
  </sheetData>
  <sortState ref="A4:H16">
    <sortCondition descending="1" ref="H4"/>
  </sortState>
  <mergeCells count="12">
    <mergeCell ref="B29:C29"/>
    <mergeCell ref="B8:E8"/>
    <mergeCell ref="B25:C25"/>
    <mergeCell ref="B26:C26"/>
    <mergeCell ref="B27:C27"/>
    <mergeCell ref="B28:C28"/>
    <mergeCell ref="B7:E7"/>
    <mergeCell ref="A1:E2"/>
    <mergeCell ref="A3:E3"/>
    <mergeCell ref="B4:E4"/>
    <mergeCell ref="B5:E5"/>
    <mergeCell ref="B6:E6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E7" zoomScaleNormal="100" workbookViewId="0">
      <selection activeCell="J19" sqref="J19"/>
    </sheetView>
  </sheetViews>
  <sheetFormatPr defaultRowHeight="15" x14ac:dyDescent="0.25"/>
  <cols>
    <col min="2" max="2" width="17.42578125" customWidth="1"/>
    <col min="3" max="3" width="18.140625" customWidth="1"/>
    <col min="4" max="4" width="90.7109375" customWidth="1"/>
    <col min="5" max="5" width="26.42578125" customWidth="1"/>
    <col min="6" max="6" width="19.140625" customWidth="1"/>
    <col min="7" max="7" width="17" customWidth="1"/>
    <col min="8" max="8" width="11" customWidth="1"/>
    <col min="9" max="9" width="32.7109375" customWidth="1"/>
    <col min="10" max="10" width="26.5703125" customWidth="1"/>
  </cols>
  <sheetData>
    <row r="1" spans="1:10" x14ac:dyDescent="0.25">
      <c r="A1" s="48" t="s">
        <v>137</v>
      </c>
      <c r="B1" s="49"/>
      <c r="C1" s="49"/>
      <c r="D1" s="49"/>
      <c r="E1" s="50"/>
    </row>
    <row r="2" spans="1:10" ht="77.25" customHeight="1" thickBot="1" x14ac:dyDescent="0.3">
      <c r="A2" s="51"/>
      <c r="B2" s="52"/>
      <c r="C2" s="52"/>
      <c r="D2" s="52"/>
      <c r="E2" s="53"/>
    </row>
    <row r="3" spans="1:10" ht="27.75" customHeight="1" thickBot="1" x14ac:dyDescent="0.3">
      <c r="A3" s="54" t="s">
        <v>136</v>
      </c>
      <c r="B3" s="55"/>
      <c r="C3" s="55"/>
      <c r="D3" s="55"/>
      <c r="E3" s="56"/>
    </row>
    <row r="4" spans="1:10" ht="22.5" customHeight="1" x14ac:dyDescent="0.25">
      <c r="A4" s="2" t="s">
        <v>100</v>
      </c>
      <c r="B4" s="57" t="s">
        <v>101</v>
      </c>
      <c r="C4" s="58"/>
      <c r="D4" s="58"/>
      <c r="E4" s="59"/>
    </row>
    <row r="5" spans="1:10" ht="22.5" customHeight="1" x14ac:dyDescent="0.25">
      <c r="A5" s="3" t="s">
        <v>102</v>
      </c>
      <c r="B5" s="60" t="s">
        <v>103</v>
      </c>
      <c r="C5" s="61"/>
      <c r="D5" s="61"/>
      <c r="E5" s="62"/>
    </row>
    <row r="6" spans="1:10" ht="22.5" customHeight="1" x14ac:dyDescent="0.25">
      <c r="A6" s="3" t="s">
        <v>104</v>
      </c>
      <c r="B6" s="60" t="s">
        <v>145</v>
      </c>
      <c r="C6" s="61"/>
      <c r="D6" s="61"/>
      <c r="E6" s="62"/>
    </row>
    <row r="7" spans="1:10" ht="22.5" customHeight="1" x14ac:dyDescent="0.25">
      <c r="A7" s="4" t="s">
        <v>106</v>
      </c>
      <c r="B7" s="42" t="s">
        <v>109</v>
      </c>
      <c r="C7" s="43"/>
      <c r="D7" s="43"/>
      <c r="E7" s="44"/>
    </row>
    <row r="8" spans="1:10" ht="22.5" customHeight="1" x14ac:dyDescent="0.25">
      <c r="A8" s="16" t="s">
        <v>107</v>
      </c>
      <c r="B8" s="67" t="s">
        <v>108</v>
      </c>
      <c r="C8" s="68"/>
      <c r="D8" s="68"/>
      <c r="E8" s="47"/>
    </row>
    <row r="9" spans="1:10" x14ac:dyDescent="0.25">
      <c r="A9" s="20" t="s">
        <v>131</v>
      </c>
      <c r="B9" s="20" t="s">
        <v>132</v>
      </c>
      <c r="C9" s="20" t="s">
        <v>133</v>
      </c>
      <c r="D9" s="20" t="s">
        <v>134</v>
      </c>
      <c r="E9" s="17" t="s">
        <v>127</v>
      </c>
      <c r="F9" s="17" t="s">
        <v>128</v>
      </c>
      <c r="G9" s="17" t="s">
        <v>129</v>
      </c>
      <c r="H9" s="17" t="s">
        <v>130</v>
      </c>
      <c r="I9" s="17" t="s">
        <v>154</v>
      </c>
      <c r="J9" s="17" t="s">
        <v>155</v>
      </c>
    </row>
    <row r="10" spans="1:10" s="1" customFormat="1" ht="23.25" customHeight="1" x14ac:dyDescent="0.3">
      <c r="A10" s="11" t="s">
        <v>110</v>
      </c>
      <c r="B10" s="12" t="s">
        <v>47</v>
      </c>
      <c r="C10" s="12" t="s">
        <v>168</v>
      </c>
      <c r="D10" s="12" t="s">
        <v>3</v>
      </c>
      <c r="E10" s="11">
        <v>34</v>
      </c>
      <c r="F10" s="11">
        <v>21</v>
      </c>
      <c r="G10" s="11">
        <v>25.5</v>
      </c>
      <c r="H10" s="11">
        <f t="shared" ref="H10:H23" si="0">SUM(E10:G10)</f>
        <v>80.5</v>
      </c>
      <c r="I10" s="24"/>
      <c r="J10"/>
    </row>
    <row r="11" spans="1:10" s="1" customFormat="1" ht="23.25" customHeight="1" x14ac:dyDescent="0.3">
      <c r="A11" s="11" t="s">
        <v>111</v>
      </c>
      <c r="B11" s="12" t="s">
        <v>64</v>
      </c>
      <c r="C11" s="12" t="s">
        <v>169</v>
      </c>
      <c r="D11" s="12" t="s">
        <v>152</v>
      </c>
      <c r="E11" s="11">
        <v>31</v>
      </c>
      <c r="F11" s="11">
        <v>20</v>
      </c>
      <c r="G11" s="11">
        <v>25.5</v>
      </c>
      <c r="H11" s="11">
        <f t="shared" si="0"/>
        <v>76.5</v>
      </c>
      <c r="I11" s="28"/>
      <c r="J11"/>
    </row>
    <row r="12" spans="1:10" s="1" customFormat="1" ht="23.25" customHeight="1" x14ac:dyDescent="0.3">
      <c r="A12" s="13" t="s">
        <v>112</v>
      </c>
      <c r="B12" s="19" t="s">
        <v>42</v>
      </c>
      <c r="C12" s="19" t="s">
        <v>170</v>
      </c>
      <c r="D12" s="19" t="s">
        <v>45</v>
      </c>
      <c r="E12" s="13">
        <v>29</v>
      </c>
      <c r="F12" s="13">
        <v>22</v>
      </c>
      <c r="G12" s="13">
        <v>23.5</v>
      </c>
      <c r="H12" s="13">
        <f t="shared" si="0"/>
        <v>74.5</v>
      </c>
      <c r="I12" s="29"/>
      <c r="J12"/>
    </row>
    <row r="13" spans="1:10" s="1" customFormat="1" ht="23.25" customHeight="1" x14ac:dyDescent="0.3">
      <c r="A13" s="13" t="s">
        <v>113</v>
      </c>
      <c r="B13" s="14" t="s">
        <v>56</v>
      </c>
      <c r="C13" s="14" t="s">
        <v>171</v>
      </c>
      <c r="D13" s="14" t="s">
        <v>9</v>
      </c>
      <c r="E13" s="13">
        <v>31</v>
      </c>
      <c r="F13" s="13">
        <v>19.5</v>
      </c>
      <c r="G13" s="13">
        <v>20.5</v>
      </c>
      <c r="H13" s="13">
        <f t="shared" si="0"/>
        <v>71</v>
      </c>
      <c r="I13" s="24"/>
      <c r="J13"/>
    </row>
    <row r="14" spans="1:10" s="1" customFormat="1" ht="23.25" customHeight="1" x14ac:dyDescent="0.3">
      <c r="A14" s="13" t="s">
        <v>114</v>
      </c>
      <c r="B14" s="14" t="s">
        <v>46</v>
      </c>
      <c r="C14" s="14" t="s">
        <v>172</v>
      </c>
      <c r="D14" s="14" t="s">
        <v>3</v>
      </c>
      <c r="E14" s="13">
        <v>29</v>
      </c>
      <c r="F14" s="13">
        <v>20.5</v>
      </c>
      <c r="G14" s="13">
        <v>20.5</v>
      </c>
      <c r="H14" s="13">
        <f t="shared" si="0"/>
        <v>70</v>
      </c>
      <c r="I14" s="24"/>
      <c r="J14"/>
    </row>
    <row r="15" spans="1:10" s="1" customFormat="1" ht="23.25" customHeight="1" x14ac:dyDescent="0.3">
      <c r="A15" s="13" t="s">
        <v>115</v>
      </c>
      <c r="B15" s="19" t="s">
        <v>43</v>
      </c>
      <c r="C15" s="19" t="s">
        <v>44</v>
      </c>
      <c r="D15" s="19" t="s">
        <v>45</v>
      </c>
      <c r="E15" s="13">
        <v>26</v>
      </c>
      <c r="F15" s="13">
        <v>20</v>
      </c>
      <c r="G15" s="13">
        <v>23.5</v>
      </c>
      <c r="H15" s="13">
        <f t="shared" si="0"/>
        <v>69.5</v>
      </c>
    </row>
    <row r="16" spans="1:10" s="1" customFormat="1" ht="23.25" customHeight="1" x14ac:dyDescent="0.3">
      <c r="A16" s="13" t="s">
        <v>116</v>
      </c>
      <c r="B16" s="14" t="s">
        <v>50</v>
      </c>
      <c r="C16" s="14" t="s">
        <v>51</v>
      </c>
      <c r="D16" s="14" t="s">
        <v>24</v>
      </c>
      <c r="E16" s="13">
        <v>27.5</v>
      </c>
      <c r="F16" s="13">
        <v>17.5</v>
      </c>
      <c r="G16" s="13">
        <v>21</v>
      </c>
      <c r="H16" s="13">
        <f t="shared" si="0"/>
        <v>66</v>
      </c>
    </row>
    <row r="17" spans="1:8" s="1" customFormat="1" ht="23.25" customHeight="1" x14ac:dyDescent="0.3">
      <c r="A17" s="13" t="s">
        <v>117</v>
      </c>
      <c r="B17" s="14" t="s">
        <v>48</v>
      </c>
      <c r="C17" s="14" t="s">
        <v>49</v>
      </c>
      <c r="D17" s="14" t="s">
        <v>24</v>
      </c>
      <c r="E17" s="13">
        <v>26</v>
      </c>
      <c r="F17" s="13">
        <v>22</v>
      </c>
      <c r="G17" s="13">
        <v>17</v>
      </c>
      <c r="H17" s="13">
        <f t="shared" si="0"/>
        <v>65</v>
      </c>
    </row>
    <row r="18" spans="1:8" s="1" customFormat="1" ht="23.25" customHeight="1" x14ac:dyDescent="0.3">
      <c r="A18" s="13" t="s">
        <v>118</v>
      </c>
      <c r="B18" s="14" t="s">
        <v>65</v>
      </c>
      <c r="C18" s="14" t="s">
        <v>63</v>
      </c>
      <c r="D18" s="14" t="s">
        <v>37</v>
      </c>
      <c r="E18" s="13">
        <v>23</v>
      </c>
      <c r="F18" s="13">
        <v>17</v>
      </c>
      <c r="G18" s="13">
        <v>23</v>
      </c>
      <c r="H18" s="13">
        <f t="shared" si="0"/>
        <v>63</v>
      </c>
    </row>
    <row r="19" spans="1:8" s="1" customFormat="1" ht="23.25" customHeight="1" x14ac:dyDescent="0.3">
      <c r="A19" s="13" t="s">
        <v>141</v>
      </c>
      <c r="B19" s="19" t="s">
        <v>59</v>
      </c>
      <c r="C19" s="19" t="s">
        <v>60</v>
      </c>
      <c r="D19" s="19" t="s">
        <v>36</v>
      </c>
      <c r="E19" s="13">
        <v>20</v>
      </c>
      <c r="F19" s="13">
        <v>21.5</v>
      </c>
      <c r="G19" s="13">
        <v>19.5</v>
      </c>
      <c r="H19" s="13">
        <f t="shared" si="0"/>
        <v>61</v>
      </c>
    </row>
    <row r="20" spans="1:8" s="1" customFormat="1" ht="23.25" customHeight="1" x14ac:dyDescent="0.3">
      <c r="A20" s="13" t="s">
        <v>142</v>
      </c>
      <c r="B20" s="14" t="s">
        <v>54</v>
      </c>
      <c r="C20" s="14" t="s">
        <v>55</v>
      </c>
      <c r="D20" s="14" t="s">
        <v>6</v>
      </c>
      <c r="E20" s="13">
        <v>18</v>
      </c>
      <c r="F20" s="13">
        <v>16.5</v>
      </c>
      <c r="G20" s="13">
        <v>22</v>
      </c>
      <c r="H20" s="13">
        <f t="shared" si="0"/>
        <v>56.5</v>
      </c>
    </row>
    <row r="21" spans="1:8" s="1" customFormat="1" ht="23.25" customHeight="1" x14ac:dyDescent="0.3">
      <c r="A21" s="13" t="s">
        <v>143</v>
      </c>
      <c r="B21" s="14" t="s">
        <v>57</v>
      </c>
      <c r="C21" s="14" t="s">
        <v>58</v>
      </c>
      <c r="D21" s="14" t="s">
        <v>9</v>
      </c>
      <c r="E21" s="13">
        <v>13.5</v>
      </c>
      <c r="F21" s="13">
        <v>18</v>
      </c>
      <c r="G21" s="13">
        <v>18</v>
      </c>
      <c r="H21" s="13">
        <f t="shared" si="0"/>
        <v>49.5</v>
      </c>
    </row>
    <row r="22" spans="1:8" s="1" customFormat="1" ht="23.25" customHeight="1" x14ac:dyDescent="0.3">
      <c r="A22" s="13" t="s">
        <v>144</v>
      </c>
      <c r="B22" s="19" t="s">
        <v>61</v>
      </c>
      <c r="C22" s="19" t="s">
        <v>62</v>
      </c>
      <c r="D22" s="19" t="s">
        <v>36</v>
      </c>
      <c r="E22" s="13">
        <v>9</v>
      </c>
      <c r="F22" s="13">
        <v>20.5</v>
      </c>
      <c r="G22" s="13">
        <v>19.5</v>
      </c>
      <c r="H22" s="13">
        <f t="shared" si="0"/>
        <v>49</v>
      </c>
    </row>
    <row r="23" spans="1:8" s="1" customFormat="1" ht="23.25" customHeight="1" x14ac:dyDescent="0.3">
      <c r="A23" s="13" t="s">
        <v>146</v>
      </c>
      <c r="B23" s="14" t="s">
        <v>52</v>
      </c>
      <c r="C23" s="14" t="s">
        <v>53</v>
      </c>
      <c r="D23" s="14" t="s">
        <v>6</v>
      </c>
      <c r="E23" s="13">
        <v>6</v>
      </c>
      <c r="F23" s="13">
        <v>21</v>
      </c>
      <c r="G23" s="13">
        <v>9</v>
      </c>
      <c r="H23" s="13">
        <f t="shared" si="0"/>
        <v>36</v>
      </c>
    </row>
    <row r="26" spans="1:8" x14ac:dyDescent="0.25">
      <c r="B26" s="66" t="s">
        <v>119</v>
      </c>
      <c r="C26" s="66"/>
      <c r="D26" s="6"/>
      <c r="E26" s="6"/>
    </row>
    <row r="27" spans="1:8" ht="15.75" x14ac:dyDescent="0.25">
      <c r="B27" s="63" t="s">
        <v>120</v>
      </c>
      <c r="C27" s="64"/>
      <c r="D27" s="8" t="s">
        <v>121</v>
      </c>
      <c r="E27" s="9"/>
    </row>
    <row r="28" spans="1:8" ht="15.75" x14ac:dyDescent="0.25">
      <c r="B28" s="65"/>
      <c r="C28" s="65"/>
      <c r="D28" s="8" t="s">
        <v>122</v>
      </c>
      <c r="E28" s="9"/>
    </row>
    <row r="29" spans="1:8" ht="15.75" x14ac:dyDescent="0.25">
      <c r="B29" s="65"/>
      <c r="C29" s="65"/>
      <c r="D29" s="8" t="s">
        <v>123</v>
      </c>
      <c r="E29" s="9"/>
    </row>
    <row r="30" spans="1:8" ht="15.75" x14ac:dyDescent="0.25">
      <c r="B30" s="65"/>
      <c r="C30" s="65"/>
      <c r="D30" s="8" t="s">
        <v>124</v>
      </c>
      <c r="E30" s="9"/>
    </row>
    <row r="31" spans="1:8" x14ac:dyDescent="0.25">
      <c r="B31" s="7"/>
      <c r="C31" s="7"/>
      <c r="D31" s="7" t="s">
        <v>125</v>
      </c>
      <c r="E31" s="7"/>
    </row>
    <row r="32" spans="1:8" x14ac:dyDescent="0.25">
      <c r="B32" s="6"/>
      <c r="C32" s="6"/>
      <c r="D32" s="10" t="s">
        <v>126</v>
      </c>
      <c r="E32" s="6"/>
    </row>
  </sheetData>
  <sortState ref="A4:H17">
    <sortCondition descending="1" ref="H4"/>
  </sortState>
  <mergeCells count="12">
    <mergeCell ref="B26:C26"/>
    <mergeCell ref="B27:C27"/>
    <mergeCell ref="B28:C28"/>
    <mergeCell ref="B29:C29"/>
    <mergeCell ref="B30:C30"/>
    <mergeCell ref="B7:E7"/>
    <mergeCell ref="B8:E8"/>
    <mergeCell ref="A1:E2"/>
    <mergeCell ref="A3:E3"/>
    <mergeCell ref="B4:E4"/>
    <mergeCell ref="B5:E5"/>
    <mergeCell ref="B6:E6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D8" zoomScaleNormal="100" workbookViewId="0">
      <selection activeCell="I23" sqref="I23"/>
    </sheetView>
  </sheetViews>
  <sheetFormatPr defaultRowHeight="15" x14ac:dyDescent="0.25"/>
  <cols>
    <col min="2" max="2" width="21.28515625" customWidth="1"/>
    <col min="3" max="3" width="25.28515625" customWidth="1"/>
    <col min="4" max="4" width="78" customWidth="1"/>
    <col min="5" max="5" width="25.7109375" customWidth="1"/>
    <col min="6" max="6" width="19" customWidth="1"/>
    <col min="7" max="7" width="20.42578125" customWidth="1"/>
    <col min="8" max="8" width="12" customWidth="1"/>
    <col min="9" max="9" width="27.140625" customWidth="1"/>
    <col min="10" max="10" width="37.7109375" customWidth="1"/>
  </cols>
  <sheetData>
    <row r="1" spans="1:10" x14ac:dyDescent="0.25">
      <c r="A1" s="48" t="s">
        <v>137</v>
      </c>
      <c r="B1" s="49"/>
      <c r="C1" s="49"/>
      <c r="D1" s="49"/>
      <c r="E1" s="50"/>
    </row>
    <row r="2" spans="1:10" ht="77.25" customHeight="1" thickBot="1" x14ac:dyDescent="0.3">
      <c r="A2" s="51"/>
      <c r="B2" s="52"/>
      <c r="C2" s="52"/>
      <c r="D2" s="52"/>
      <c r="E2" s="53"/>
    </row>
    <row r="3" spans="1:10" ht="30" customHeight="1" thickBot="1" x14ac:dyDescent="0.3">
      <c r="A3" s="54" t="s">
        <v>136</v>
      </c>
      <c r="B3" s="55"/>
      <c r="C3" s="55"/>
      <c r="D3" s="55"/>
      <c r="E3" s="56"/>
    </row>
    <row r="4" spans="1:10" ht="23.25" customHeight="1" x14ac:dyDescent="0.25">
      <c r="A4" s="2" t="s">
        <v>100</v>
      </c>
      <c r="B4" s="57" t="s">
        <v>101</v>
      </c>
      <c r="C4" s="58"/>
      <c r="D4" s="58"/>
      <c r="E4" s="59"/>
    </row>
    <row r="5" spans="1:10" ht="23.25" customHeight="1" x14ac:dyDescent="0.25">
      <c r="A5" s="3" t="s">
        <v>102</v>
      </c>
      <c r="B5" s="60" t="s">
        <v>103</v>
      </c>
      <c r="C5" s="61"/>
      <c r="D5" s="61"/>
      <c r="E5" s="62"/>
    </row>
    <row r="6" spans="1:10" ht="23.25" customHeight="1" x14ac:dyDescent="0.25">
      <c r="A6" s="3" t="s">
        <v>104</v>
      </c>
      <c r="B6" s="60" t="s">
        <v>147</v>
      </c>
      <c r="C6" s="61"/>
      <c r="D6" s="61"/>
      <c r="E6" s="62"/>
    </row>
    <row r="7" spans="1:10" ht="23.25" customHeight="1" x14ac:dyDescent="0.25">
      <c r="A7" s="4" t="s">
        <v>106</v>
      </c>
      <c r="B7" s="42" t="s">
        <v>109</v>
      </c>
      <c r="C7" s="43"/>
      <c r="D7" s="43"/>
      <c r="E7" s="44"/>
    </row>
    <row r="8" spans="1:10" ht="23.25" customHeight="1" x14ac:dyDescent="0.25">
      <c r="A8" s="16" t="s">
        <v>107</v>
      </c>
      <c r="B8" s="67" t="s">
        <v>108</v>
      </c>
      <c r="C8" s="68"/>
      <c r="D8" s="68"/>
      <c r="E8" s="47"/>
    </row>
    <row r="9" spans="1:10" x14ac:dyDescent="0.25">
      <c r="A9" s="21" t="s">
        <v>131</v>
      </c>
      <c r="B9" s="21" t="s">
        <v>132</v>
      </c>
      <c r="C9" s="21" t="s">
        <v>133</v>
      </c>
      <c r="D9" s="21" t="s">
        <v>134</v>
      </c>
      <c r="E9" s="15" t="s">
        <v>127</v>
      </c>
      <c r="F9" s="15" t="s">
        <v>128</v>
      </c>
      <c r="G9" s="15" t="s">
        <v>129</v>
      </c>
      <c r="H9" s="15" t="s">
        <v>130</v>
      </c>
      <c r="I9" s="17" t="s">
        <v>154</v>
      </c>
      <c r="J9" s="17" t="s">
        <v>155</v>
      </c>
    </row>
    <row r="10" spans="1:10" s="23" customFormat="1" ht="21" customHeight="1" x14ac:dyDescent="0.3">
      <c r="A10" s="11" t="s">
        <v>110</v>
      </c>
      <c r="B10" s="12" t="s">
        <v>81</v>
      </c>
      <c r="C10" s="12" t="s">
        <v>173</v>
      </c>
      <c r="D10" s="12" t="s">
        <v>9</v>
      </c>
      <c r="E10" s="11">
        <v>29.5</v>
      </c>
      <c r="F10" s="11">
        <v>26.5</v>
      </c>
      <c r="G10" s="11">
        <v>23</v>
      </c>
      <c r="H10" s="11">
        <f t="shared" ref="H10:H26" si="0">SUM(E10:G10)</f>
        <v>79</v>
      </c>
      <c r="I10" s="24"/>
      <c r="J10" s="24"/>
    </row>
    <row r="11" spans="1:10" s="23" customFormat="1" ht="21" customHeight="1" x14ac:dyDescent="0.3">
      <c r="A11" s="11" t="s">
        <v>111</v>
      </c>
      <c r="B11" s="12" t="s">
        <v>76</v>
      </c>
      <c r="C11" s="12" t="s">
        <v>174</v>
      </c>
      <c r="D11" s="12" t="s">
        <v>3</v>
      </c>
      <c r="E11" s="11">
        <v>28.5</v>
      </c>
      <c r="F11" s="11">
        <v>23</v>
      </c>
      <c r="G11" s="11">
        <v>25.5</v>
      </c>
      <c r="H11" s="11">
        <f t="shared" si="0"/>
        <v>77</v>
      </c>
      <c r="I11" s="24"/>
      <c r="J11" s="24"/>
    </row>
    <row r="12" spans="1:10" s="23" customFormat="1" ht="21" customHeight="1" x14ac:dyDescent="0.3">
      <c r="A12" s="13" t="s">
        <v>112</v>
      </c>
      <c r="B12" s="19" t="s">
        <v>71</v>
      </c>
      <c r="C12" s="19" t="s">
        <v>175</v>
      </c>
      <c r="D12" s="19" t="s">
        <v>45</v>
      </c>
      <c r="E12" s="13">
        <v>33</v>
      </c>
      <c r="F12" s="13">
        <v>21.5</v>
      </c>
      <c r="G12" s="13">
        <v>22</v>
      </c>
      <c r="H12" s="13">
        <f t="shared" si="0"/>
        <v>76.5</v>
      </c>
      <c r="I12" s="31"/>
      <c r="J12" s="24"/>
    </row>
    <row r="13" spans="1:10" s="23" customFormat="1" ht="21" customHeight="1" x14ac:dyDescent="0.3">
      <c r="A13" s="13" t="s">
        <v>113</v>
      </c>
      <c r="B13" s="14" t="s">
        <v>82</v>
      </c>
      <c r="C13" s="14" t="s">
        <v>176</v>
      </c>
      <c r="D13" s="14" t="s">
        <v>83</v>
      </c>
      <c r="E13" s="13">
        <v>27</v>
      </c>
      <c r="F13" s="13">
        <v>25</v>
      </c>
      <c r="G13" s="13">
        <v>23.5</v>
      </c>
      <c r="H13" s="13">
        <f t="shared" si="0"/>
        <v>75.5</v>
      </c>
      <c r="I13" s="24"/>
      <c r="J13" s="24"/>
    </row>
    <row r="14" spans="1:10" s="23" customFormat="1" ht="21" customHeight="1" x14ac:dyDescent="0.3">
      <c r="A14" s="13" t="s">
        <v>114</v>
      </c>
      <c r="B14" s="19" t="s">
        <v>72</v>
      </c>
      <c r="C14" s="19" t="s">
        <v>177</v>
      </c>
      <c r="D14" s="19" t="s">
        <v>45</v>
      </c>
      <c r="E14" s="13">
        <v>27.5</v>
      </c>
      <c r="F14" s="13">
        <v>25</v>
      </c>
      <c r="G14" s="13">
        <v>22.5</v>
      </c>
      <c r="H14" s="13">
        <f t="shared" si="0"/>
        <v>75</v>
      </c>
      <c r="I14" s="31"/>
      <c r="J14" s="24"/>
    </row>
    <row r="15" spans="1:10" s="23" customFormat="1" ht="21" customHeight="1" x14ac:dyDescent="0.3">
      <c r="A15" s="13" t="s">
        <v>115</v>
      </c>
      <c r="B15" s="14" t="s">
        <v>78</v>
      </c>
      <c r="C15" s="14" t="s">
        <v>79</v>
      </c>
      <c r="D15" s="14" t="s">
        <v>24</v>
      </c>
      <c r="E15" s="13">
        <v>30.5</v>
      </c>
      <c r="F15" s="13">
        <v>19.5</v>
      </c>
      <c r="G15" s="13">
        <v>23</v>
      </c>
      <c r="H15" s="13">
        <f t="shared" si="0"/>
        <v>73</v>
      </c>
      <c r="I15" s="14"/>
      <c r="J15" s="14"/>
    </row>
    <row r="16" spans="1:10" s="23" customFormat="1" ht="21" customHeight="1" x14ac:dyDescent="0.3">
      <c r="A16" s="13" t="s">
        <v>116</v>
      </c>
      <c r="B16" s="14" t="s">
        <v>80</v>
      </c>
      <c r="C16" s="14" t="s">
        <v>44</v>
      </c>
      <c r="D16" s="14" t="s">
        <v>24</v>
      </c>
      <c r="E16" s="13">
        <v>23.5</v>
      </c>
      <c r="F16" s="22">
        <v>23</v>
      </c>
      <c r="G16" s="13">
        <v>18.5</v>
      </c>
      <c r="H16" s="13">
        <f t="shared" si="0"/>
        <v>65</v>
      </c>
      <c r="I16" s="14"/>
      <c r="J16" s="14"/>
    </row>
    <row r="17" spans="1:10" s="23" customFormat="1" ht="21" customHeight="1" x14ac:dyDescent="0.3">
      <c r="A17" s="13" t="s">
        <v>117</v>
      </c>
      <c r="B17" s="19" t="s">
        <v>86</v>
      </c>
      <c r="C17" s="19" t="s">
        <v>60</v>
      </c>
      <c r="D17" s="19" t="s">
        <v>87</v>
      </c>
      <c r="E17" s="13">
        <v>27</v>
      </c>
      <c r="F17" s="13">
        <v>22</v>
      </c>
      <c r="G17" s="13">
        <v>16</v>
      </c>
      <c r="H17" s="13">
        <f t="shared" si="0"/>
        <v>65</v>
      </c>
      <c r="I17" s="14"/>
      <c r="J17" s="14"/>
    </row>
    <row r="18" spans="1:10" s="23" customFormat="1" ht="21" customHeight="1" x14ac:dyDescent="0.3">
      <c r="A18" s="13" t="s">
        <v>118</v>
      </c>
      <c r="B18" s="14" t="s">
        <v>75</v>
      </c>
      <c r="C18" s="14" t="s">
        <v>8</v>
      </c>
      <c r="D18" s="14" t="s">
        <v>3</v>
      </c>
      <c r="E18" s="13">
        <v>17.5</v>
      </c>
      <c r="F18" s="13">
        <v>19</v>
      </c>
      <c r="G18" s="13">
        <v>24.5</v>
      </c>
      <c r="H18" s="13">
        <f t="shared" si="0"/>
        <v>61</v>
      </c>
      <c r="I18" s="14"/>
      <c r="J18" s="14"/>
    </row>
    <row r="19" spans="1:10" s="23" customFormat="1" ht="21" customHeight="1" x14ac:dyDescent="0.3">
      <c r="A19" s="13" t="s">
        <v>141</v>
      </c>
      <c r="B19" s="19" t="s">
        <v>73</v>
      </c>
      <c r="C19" s="19" t="s">
        <v>74</v>
      </c>
      <c r="D19" s="19" t="s">
        <v>77</v>
      </c>
      <c r="E19" s="13">
        <v>14.5</v>
      </c>
      <c r="F19" s="13">
        <v>23</v>
      </c>
      <c r="G19" s="13">
        <v>22</v>
      </c>
      <c r="H19" s="13">
        <f t="shared" si="0"/>
        <v>59.5</v>
      </c>
      <c r="I19" s="14"/>
      <c r="J19" s="14"/>
    </row>
    <row r="20" spans="1:10" s="23" customFormat="1" ht="21" customHeight="1" x14ac:dyDescent="0.3">
      <c r="A20" s="13" t="s">
        <v>142</v>
      </c>
      <c r="B20" s="14" t="s">
        <v>66</v>
      </c>
      <c r="C20" s="14" t="s">
        <v>67</v>
      </c>
      <c r="D20" s="14" t="s">
        <v>70</v>
      </c>
      <c r="E20" s="13">
        <v>22</v>
      </c>
      <c r="F20" s="13">
        <v>20.5</v>
      </c>
      <c r="G20" s="13">
        <v>15</v>
      </c>
      <c r="H20" s="13">
        <f t="shared" si="0"/>
        <v>57.5</v>
      </c>
      <c r="I20" s="14"/>
      <c r="J20" s="14"/>
    </row>
    <row r="21" spans="1:10" s="23" customFormat="1" ht="21" customHeight="1" x14ac:dyDescent="0.3">
      <c r="A21" s="13" t="s">
        <v>143</v>
      </c>
      <c r="B21" s="14" t="s">
        <v>68</v>
      </c>
      <c r="C21" s="14" t="s">
        <v>69</v>
      </c>
      <c r="D21" s="14" t="s">
        <v>70</v>
      </c>
      <c r="E21" s="13">
        <v>14</v>
      </c>
      <c r="F21" s="13">
        <v>20</v>
      </c>
      <c r="G21" s="13">
        <v>14</v>
      </c>
      <c r="H21" s="13">
        <f t="shared" si="0"/>
        <v>48</v>
      </c>
      <c r="I21" s="14"/>
      <c r="J21" s="14"/>
    </row>
    <row r="22" spans="1:10" s="23" customFormat="1" ht="21" customHeight="1" x14ac:dyDescent="0.3">
      <c r="A22" s="13" t="s">
        <v>144</v>
      </c>
      <c r="B22" s="14" t="s">
        <v>93</v>
      </c>
      <c r="C22" s="14" t="s">
        <v>94</v>
      </c>
      <c r="D22" s="14" t="s">
        <v>148</v>
      </c>
      <c r="E22" s="13">
        <v>21</v>
      </c>
      <c r="F22" s="13">
        <v>12</v>
      </c>
      <c r="G22" s="13">
        <v>12.5</v>
      </c>
      <c r="H22" s="13">
        <f t="shared" si="0"/>
        <v>45.5</v>
      </c>
      <c r="I22" s="14"/>
      <c r="J22" s="14"/>
    </row>
    <row r="23" spans="1:10" s="23" customFormat="1" ht="21" customHeight="1" x14ac:dyDescent="0.3">
      <c r="A23" s="13" t="s">
        <v>146</v>
      </c>
      <c r="B23" s="19" t="s">
        <v>84</v>
      </c>
      <c r="C23" s="19" t="s">
        <v>85</v>
      </c>
      <c r="D23" s="19" t="s">
        <v>87</v>
      </c>
      <c r="E23" s="13">
        <v>12</v>
      </c>
      <c r="F23" s="13">
        <v>13</v>
      </c>
      <c r="G23" s="13">
        <v>13</v>
      </c>
      <c r="H23" s="13">
        <f t="shared" si="0"/>
        <v>38</v>
      </c>
      <c r="I23" s="14"/>
      <c r="J23" s="14"/>
    </row>
    <row r="24" spans="1:10" s="23" customFormat="1" ht="21" customHeight="1" x14ac:dyDescent="0.3">
      <c r="A24" s="13" t="s">
        <v>149</v>
      </c>
      <c r="B24" s="14" t="s">
        <v>95</v>
      </c>
      <c r="C24" s="14" t="s">
        <v>96</v>
      </c>
      <c r="D24" s="14" t="s">
        <v>97</v>
      </c>
      <c r="E24" s="13">
        <v>11.5</v>
      </c>
      <c r="F24" s="22">
        <v>14.5</v>
      </c>
      <c r="G24" s="13">
        <v>8</v>
      </c>
      <c r="H24" s="13">
        <f>SUM(E24:G24)</f>
        <v>34</v>
      </c>
      <c r="I24" s="14"/>
      <c r="J24" s="14"/>
    </row>
    <row r="25" spans="1:10" s="23" customFormat="1" ht="21" customHeight="1" x14ac:dyDescent="0.3">
      <c r="A25" s="13" t="s">
        <v>150</v>
      </c>
      <c r="B25" s="14" t="s">
        <v>90</v>
      </c>
      <c r="C25" s="14" t="s">
        <v>91</v>
      </c>
      <c r="D25" s="14" t="s">
        <v>92</v>
      </c>
      <c r="E25" s="13">
        <v>8.5</v>
      </c>
      <c r="F25" s="13">
        <v>14</v>
      </c>
      <c r="G25" s="13">
        <v>11.5</v>
      </c>
      <c r="H25" s="13">
        <f t="shared" si="0"/>
        <v>34</v>
      </c>
      <c r="I25" s="14"/>
      <c r="J25" s="14"/>
    </row>
    <row r="26" spans="1:10" s="23" customFormat="1" ht="21" customHeight="1" x14ac:dyDescent="0.3">
      <c r="A26" s="13" t="s">
        <v>151</v>
      </c>
      <c r="B26" s="14" t="s">
        <v>88</v>
      </c>
      <c r="C26" s="14" t="s">
        <v>89</v>
      </c>
      <c r="D26" s="14" t="s">
        <v>92</v>
      </c>
      <c r="E26" s="13">
        <v>10.5</v>
      </c>
      <c r="F26" s="13">
        <v>9.5</v>
      </c>
      <c r="G26" s="13">
        <v>11</v>
      </c>
      <c r="H26" s="13">
        <f t="shared" si="0"/>
        <v>31</v>
      </c>
      <c r="I26" s="14"/>
      <c r="J26" s="14"/>
    </row>
    <row r="29" spans="1:10" x14ac:dyDescent="0.25">
      <c r="B29" s="66" t="s">
        <v>119</v>
      </c>
      <c r="C29" s="66"/>
      <c r="D29" s="6"/>
      <c r="E29" s="6"/>
    </row>
    <row r="30" spans="1:10" ht="15.75" x14ac:dyDescent="0.25">
      <c r="B30" s="63" t="s">
        <v>120</v>
      </c>
      <c r="C30" s="64"/>
      <c r="D30" s="8" t="s">
        <v>121</v>
      </c>
      <c r="E30" s="9"/>
    </row>
    <row r="31" spans="1:10" ht="15.75" x14ac:dyDescent="0.25">
      <c r="B31" s="65"/>
      <c r="C31" s="65"/>
      <c r="D31" s="8" t="s">
        <v>122</v>
      </c>
      <c r="E31" s="9"/>
    </row>
    <row r="32" spans="1:10" ht="15.75" x14ac:dyDescent="0.25">
      <c r="B32" s="65"/>
      <c r="C32" s="65"/>
      <c r="D32" s="8" t="s">
        <v>123</v>
      </c>
      <c r="E32" s="9"/>
    </row>
    <row r="33" spans="2:5" ht="15.75" x14ac:dyDescent="0.25">
      <c r="B33" s="65"/>
      <c r="C33" s="65"/>
      <c r="D33" s="8" t="s">
        <v>124</v>
      </c>
      <c r="E33" s="9"/>
    </row>
    <row r="34" spans="2:5" x14ac:dyDescent="0.25">
      <c r="B34" s="7"/>
      <c r="C34" s="7"/>
      <c r="D34" s="7" t="s">
        <v>125</v>
      </c>
      <c r="E34" s="7"/>
    </row>
    <row r="35" spans="2:5" x14ac:dyDescent="0.25">
      <c r="B35" s="6"/>
      <c r="C35" s="6"/>
      <c r="D35" s="10" t="s">
        <v>126</v>
      </c>
      <c r="E35" s="6"/>
    </row>
  </sheetData>
  <sortState ref="A4:H20">
    <sortCondition descending="1" ref="H4"/>
  </sortState>
  <mergeCells count="12">
    <mergeCell ref="B33:C33"/>
    <mergeCell ref="A1:E2"/>
    <mergeCell ref="A3:E3"/>
    <mergeCell ref="B4:E4"/>
    <mergeCell ref="B5:E5"/>
    <mergeCell ref="B6:E6"/>
    <mergeCell ref="B7:E7"/>
    <mergeCell ref="B8:E8"/>
    <mergeCell ref="B29:C29"/>
    <mergeCell ref="B30:C30"/>
    <mergeCell ref="B31:C31"/>
    <mergeCell ref="B32:C3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18" sqref="D18"/>
    </sheetView>
  </sheetViews>
  <sheetFormatPr defaultRowHeight="15" x14ac:dyDescent="0.25"/>
  <cols>
    <col min="3" max="3" width="12.85546875" customWidth="1"/>
    <col min="4" max="4" width="19.42578125" customWidth="1"/>
  </cols>
  <sheetData>
    <row r="1" spans="1:4" x14ac:dyDescent="0.25">
      <c r="A1" s="69" t="s">
        <v>156</v>
      </c>
      <c r="B1" s="69"/>
      <c r="C1" s="6"/>
      <c r="D1" s="6"/>
    </row>
    <row r="2" spans="1:4" ht="15.75" thickBot="1" x14ac:dyDescent="0.3">
      <c r="A2" s="6"/>
      <c r="B2" s="6"/>
      <c r="C2" s="32" t="s">
        <v>157</v>
      </c>
      <c r="D2" s="32" t="s">
        <v>158</v>
      </c>
    </row>
    <row r="3" spans="1:4" x14ac:dyDescent="0.25">
      <c r="A3" s="70" t="s">
        <v>159</v>
      </c>
      <c r="B3" s="33" t="s">
        <v>105</v>
      </c>
      <c r="C3" s="34">
        <v>27</v>
      </c>
      <c r="D3" s="35">
        <v>6</v>
      </c>
    </row>
    <row r="4" spans="1:4" x14ac:dyDescent="0.25">
      <c r="A4" s="71"/>
      <c r="B4" s="36" t="s">
        <v>135</v>
      </c>
      <c r="C4" s="37">
        <v>32</v>
      </c>
      <c r="D4" s="38">
        <v>7</v>
      </c>
    </row>
    <row r="5" spans="1:4" x14ac:dyDescent="0.25">
      <c r="A5" s="71"/>
      <c r="B5" s="36" t="s">
        <v>145</v>
      </c>
      <c r="C5" s="37">
        <v>84</v>
      </c>
      <c r="D5" s="38">
        <v>7</v>
      </c>
    </row>
    <row r="6" spans="1:4" ht="15.75" thickBot="1" x14ac:dyDescent="0.3">
      <c r="A6" s="72"/>
      <c r="B6" s="39" t="s">
        <v>147</v>
      </c>
      <c r="C6" s="40">
        <v>144</v>
      </c>
      <c r="D6" s="41">
        <v>8</v>
      </c>
    </row>
    <row r="7" spans="1:4" x14ac:dyDescent="0.25">
      <c r="A7" s="70" t="s">
        <v>160</v>
      </c>
      <c r="B7" s="33" t="s">
        <v>105</v>
      </c>
      <c r="C7" s="34">
        <v>9</v>
      </c>
      <c r="D7" s="73"/>
    </row>
    <row r="8" spans="1:4" x14ac:dyDescent="0.25">
      <c r="A8" s="71"/>
      <c r="B8" s="36" t="s">
        <v>135</v>
      </c>
      <c r="C8" s="37">
        <v>13</v>
      </c>
      <c r="D8" s="74"/>
    </row>
    <row r="9" spans="1:4" x14ac:dyDescent="0.25">
      <c r="A9" s="71"/>
      <c r="B9" s="36" t="s">
        <v>145</v>
      </c>
      <c r="C9" s="37">
        <v>14</v>
      </c>
      <c r="D9" s="74"/>
    </row>
    <row r="10" spans="1:4" ht="15.75" thickBot="1" x14ac:dyDescent="0.3">
      <c r="A10" s="72"/>
      <c r="B10" s="39" t="s">
        <v>147</v>
      </c>
      <c r="C10" s="40">
        <v>17</v>
      </c>
      <c r="D10" s="75"/>
    </row>
  </sheetData>
  <mergeCells count="4">
    <mergeCell ref="A1:B1"/>
    <mergeCell ref="A3:A6"/>
    <mergeCell ref="A7:A10"/>
    <mergeCell ref="D7:D10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3</vt:i4>
      </vt:variant>
    </vt:vector>
  </HeadingPairs>
  <TitlesOfParts>
    <vt:vector size="8" baseType="lpstr">
      <vt:lpstr>A</vt:lpstr>
      <vt:lpstr>B</vt:lpstr>
      <vt:lpstr>C</vt:lpstr>
      <vt:lpstr>D</vt:lpstr>
      <vt:lpstr>Statistika</vt:lpstr>
      <vt:lpstr>A!Oblast_tisku</vt:lpstr>
      <vt:lpstr>'C'!Oblast_tisku</vt:lpstr>
      <vt:lpstr>D!Oblast_tisku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2026-02-26T14:23:25Z</dcterms:modified>
</cp:coreProperties>
</file>